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手术室清单" sheetId="5" r:id="rId1"/>
    <sheet name="移入重症清单" sheetId="7" r:id="rId2"/>
  </sheets>
  <definedNames>
    <definedName name="_xlnm._FilterDatabase" localSheetId="0" hidden="1">手术室清单!$A$1:$F$62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<sst xmlns="http://schemas.openxmlformats.org/spreadsheetml/2006/main" count="132" uniqueCount="71">
  <si>
    <t>二级项目</t>
  </si>
  <si>
    <t>三级明细</t>
  </si>
  <si>
    <t>数量</t>
  </si>
  <si>
    <t>单价</t>
  </si>
  <si>
    <t>金额</t>
  </si>
  <si>
    <t>13间手术室预算明细（25285000）</t>
  </si>
  <si>
    <t>手术床</t>
  </si>
  <si>
    <t>手术床（中高端）</t>
  </si>
  <si>
    <t>手术床（高端）</t>
  </si>
  <si>
    <t>麻醉工作站</t>
  </si>
  <si>
    <t>麻醉机（防磁）</t>
  </si>
  <si>
    <t>麻醉监护（防磁）</t>
  </si>
  <si>
    <t>简易呼吸球（含小儿）</t>
  </si>
  <si>
    <t>可视喉镜（含小儿）</t>
  </si>
  <si>
    <t>*</t>
  </si>
  <si>
    <t>困难气道车 （含纤维支气管镜）</t>
  </si>
  <si>
    <t>高频电刀（单极）</t>
  </si>
  <si>
    <t>高频单刀（双级）</t>
  </si>
  <si>
    <t>氩气刀</t>
  </si>
  <si>
    <t>超声刀</t>
  </si>
  <si>
    <t>自体血回输</t>
  </si>
  <si>
    <t>射频消融</t>
  </si>
  <si>
    <t>C臂机</t>
  </si>
  <si>
    <t>关节镜设备</t>
  </si>
  <si>
    <t>钬激光</t>
  </si>
  <si>
    <t>尿动力学检测仪</t>
  </si>
  <si>
    <t>4K胸腔镜（含器械）</t>
  </si>
  <si>
    <t>双通道脊柱微创手术系统（UBE）设备</t>
  </si>
  <si>
    <t>骨科专用手术显微镜（国产或进口）</t>
  </si>
  <si>
    <t>立体定向头架</t>
  </si>
  <si>
    <t>4K神经内窥镜系统及颅底病变内镜手术器械包</t>
  </si>
  <si>
    <t>术中血流探测仪</t>
  </si>
  <si>
    <t>角膜地形图</t>
  </si>
  <si>
    <t>支撑喉镜</t>
  </si>
  <si>
    <t>激光治疗仪</t>
  </si>
  <si>
    <t xml:space="preserve">  超声波臭氧妇科治疗仪 </t>
  </si>
  <si>
    <t>血管闭合系统（大血管闭合）</t>
  </si>
  <si>
    <t>  微波治疗仪</t>
  </si>
  <si>
    <t>  低频脉冲治疗仪</t>
  </si>
  <si>
    <t>半导体激光手术系统</t>
  </si>
  <si>
    <t>甲状旁腺荧光摄像系统</t>
  </si>
  <si>
    <t>冲击波治疗仪</t>
  </si>
  <si>
    <t>多关节等速肌力评估及训练系统</t>
  </si>
  <si>
    <t>上肢机器人三维</t>
  </si>
  <si>
    <t>下肢机器人</t>
  </si>
  <si>
    <t>认知康复训练与评估软件（成人标准版）</t>
  </si>
  <si>
    <t>平衡功能评估及训练系统</t>
  </si>
  <si>
    <t>近红外脑功能成像仪</t>
  </si>
  <si>
    <t>半导体激光治疗仪</t>
  </si>
  <si>
    <t>高能量激光治疗仪</t>
  </si>
  <si>
    <t>床旁上肢综合评估训练套装</t>
  </si>
  <si>
    <t>高能红外线</t>
  </si>
  <si>
    <t>低温冲击镇痛仪</t>
  </si>
  <si>
    <t>植物神经检测</t>
  </si>
  <si>
    <t>内热针治疗仪</t>
  </si>
  <si>
    <t>医用红外热像仪</t>
  </si>
  <si>
    <t>根管显微镜，显示屏一体机</t>
  </si>
  <si>
    <t>热胶充填仪器</t>
  </si>
  <si>
    <t>根管机用扩大仪器</t>
  </si>
  <si>
    <t>根测仪</t>
  </si>
  <si>
    <t>口腔扫描仪</t>
  </si>
  <si>
    <t>美国STA计算机控制口腔局部麻醉系统</t>
  </si>
  <si>
    <t>数字化手术室配套</t>
  </si>
  <si>
    <t>合计：</t>
  </si>
  <si>
    <t>手术场景批复金额：</t>
  </si>
  <si>
    <t>差额：</t>
  </si>
  <si>
    <t>移入重症清单</t>
  </si>
  <si>
    <t>设备名称</t>
  </si>
  <si>
    <t>预计数量</t>
  </si>
  <si>
    <t>预计预算总金额（元）</t>
  </si>
  <si>
    <t>全自动倾斜诊断检测仪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</si>
</sst>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4" fillId="4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62"/>
  <sheetViews>
    <sheetView zoomScale="120" zoomScaleNormal="120" workbookViewId="0">
      <pane ySplit="1" topLeftCell="A2" activePane="bottomLeft" state="frozen"/>
      <selection/>
      <selection pane="bottomLeft" activeCell="B37" sqref="B2:E37"/>
    </sheetView>
  </sheetViews>
  <sheetFormatPr defaultColWidth="9" defaultRowHeight="14.25" outlineLevelCol="5"/>
  <cols>
    <col min="1" max="1" width="4.81666666666667" style="12" customWidth="1"/>
    <col min="2" max="2" width="36.1833333333333" style="13" customWidth="1"/>
    <col min="3" max="3" width="7.90833333333333" style="14" customWidth="1"/>
    <col min="4" max="4" width="9.63333333333333" style="12" customWidth="1"/>
    <col min="5" max="5" width="14.725" style="14" customWidth="1"/>
    <col min="6" max="6" width="14.0916666666667" style="12" customWidth="1"/>
    <col min="7" max="7" width="10.2666666666667" style="12" customWidth="1"/>
    <col min="8" max="16384" width="9" style="12"/>
  </cols>
  <sheetData>
    <row r="1" spans="1:5">
      <c r="A1" s="15" t="s">
        <v>0</v>
      </c>
      <c r="B1" s="16" t="s">
        <v>1</v>
      </c>
      <c r="C1" s="17" t="s">
        <v>2</v>
      </c>
      <c r="D1" s="17" t="s">
        <v>3</v>
      </c>
      <c r="E1" s="18" t="s">
        <v>4</v>
      </c>
    </row>
    <row r="2" spans="1:5">
      <c r="A2" s="19" t="s">
        <v>5</v>
      </c>
      <c r="B2" s="10" t="s">
        <v>6</v>
      </c>
      <c r="C2" s="10">
        <v>4</v>
      </c>
      <c r="D2" s="10">
        <v>200000</v>
      </c>
      <c r="E2" s="10">
        <f>PRODUCT(C2,D2)</f>
        <v>800000</v>
      </c>
    </row>
    <row r="3" spans="1:5">
      <c r="A3" s="19"/>
      <c r="B3" s="10" t="s">
        <v>7</v>
      </c>
      <c r="C3" s="10">
        <v>8</v>
      </c>
      <c r="D3" s="10">
        <v>450000</v>
      </c>
      <c r="E3" s="10">
        <f>PRODUCT(C3,D3)</f>
        <v>3600000</v>
      </c>
    </row>
    <row r="4" spans="1:5">
      <c r="A4" s="19"/>
      <c r="B4" s="10" t="s">
        <v>8</v>
      </c>
      <c r="C4" s="10">
        <v>1</v>
      </c>
      <c r="D4" s="10">
        <v>900000</v>
      </c>
      <c r="E4" s="10">
        <f>PRODUCT(C4,D4)</f>
        <v>900000</v>
      </c>
    </row>
    <row r="5" spans="1:5">
      <c r="A5" s="19"/>
      <c r="B5" s="10" t="s">
        <v>9</v>
      </c>
      <c r="C5" s="10">
        <v>9</v>
      </c>
      <c r="D5" s="10">
        <v>450000</v>
      </c>
      <c r="E5" s="10">
        <f t="shared" ref="E5:E9" si="0">PRODUCT(C5,D5)</f>
        <v>4050000</v>
      </c>
    </row>
    <row r="6" spans="1:5">
      <c r="A6" s="19"/>
      <c r="B6" s="10" t="s">
        <v>9</v>
      </c>
      <c r="C6" s="10">
        <v>3</v>
      </c>
      <c r="D6" s="10">
        <v>650000</v>
      </c>
      <c r="E6" s="10">
        <f t="shared" si="0"/>
        <v>1950000</v>
      </c>
    </row>
    <row r="7" spans="1:5">
      <c r="A7" s="20"/>
      <c r="B7" s="10" t="s">
        <v>10</v>
      </c>
      <c r="C7" s="10">
        <v>1</v>
      </c>
      <c r="D7" s="10">
        <v>1000000</v>
      </c>
      <c r="E7" s="10">
        <v>980000</v>
      </c>
    </row>
    <row r="8" spans="1:5">
      <c r="A8" s="20"/>
      <c r="B8" s="10" t="s">
        <v>11</v>
      </c>
      <c r="C8" s="10">
        <v>1</v>
      </c>
      <c r="D8" s="10">
        <v>1700000</v>
      </c>
      <c r="E8" s="10">
        <v>850000</v>
      </c>
    </row>
    <row r="9" spans="1:5">
      <c r="A9" s="19"/>
      <c r="B9" s="10" t="s">
        <v>12</v>
      </c>
      <c r="C9" s="10">
        <v>13</v>
      </c>
      <c r="D9" s="10">
        <v>500</v>
      </c>
      <c r="E9" s="10">
        <f t="shared" si="0"/>
        <v>6500</v>
      </c>
    </row>
    <row r="10" spans="1:5">
      <c r="A10" s="19"/>
      <c r="B10" s="10" t="s">
        <v>13</v>
      </c>
      <c r="C10" s="10">
        <v>5</v>
      </c>
      <c r="D10" s="10">
        <v>28000</v>
      </c>
      <c r="E10" s="10">
        <v>140000</v>
      </c>
    </row>
    <row r="11" hidden="1" spans="1:6">
      <c r="A11" s="19"/>
      <c r="B11" s="10" t="s">
        <v>13</v>
      </c>
      <c r="C11" s="10">
        <v>4</v>
      </c>
      <c r="D11" s="10">
        <v>25000</v>
      </c>
      <c r="E11" s="21">
        <v>100000</v>
      </c>
      <c r="F11" s="12" t="s">
        <v>14</v>
      </c>
    </row>
    <row r="12" spans="1:5">
      <c r="A12" s="19"/>
      <c r="B12" s="10" t="s">
        <v>15</v>
      </c>
      <c r="C12" s="10">
        <v>1</v>
      </c>
      <c r="D12" s="10">
        <v>400000</v>
      </c>
      <c r="E12" s="10">
        <v>388500</v>
      </c>
    </row>
    <row r="13" spans="1:5">
      <c r="A13" s="19"/>
      <c r="B13" s="10" t="s">
        <v>16</v>
      </c>
      <c r="C13" s="10">
        <v>3</v>
      </c>
      <c r="D13" s="10">
        <v>90000</v>
      </c>
      <c r="E13" s="10">
        <f>PRODUCT(C13,D13)</f>
        <v>270000</v>
      </c>
    </row>
    <row r="14" spans="1:5">
      <c r="A14" s="19"/>
      <c r="B14" s="10" t="s">
        <v>17</v>
      </c>
      <c r="C14" s="10">
        <v>1</v>
      </c>
      <c r="D14" s="10">
        <v>200000</v>
      </c>
      <c r="E14" s="10">
        <f>PRODUCT(C14,D14)</f>
        <v>200000</v>
      </c>
    </row>
    <row r="15" spans="1:5">
      <c r="A15" s="19"/>
      <c r="B15" s="10" t="s">
        <v>18</v>
      </c>
      <c r="C15" s="10">
        <v>3</v>
      </c>
      <c r="D15" s="10">
        <v>300000</v>
      </c>
      <c r="E15" s="10">
        <f>PRODUCT(C15,D15)</f>
        <v>900000</v>
      </c>
    </row>
    <row r="16" spans="1:5">
      <c r="A16" s="19"/>
      <c r="B16" s="10" t="s">
        <v>19</v>
      </c>
      <c r="C16" s="10">
        <v>2</v>
      </c>
      <c r="D16" s="10">
        <v>550000</v>
      </c>
      <c r="E16" s="10">
        <f>PRODUCT(C16,D16)</f>
        <v>1100000</v>
      </c>
    </row>
    <row r="17" spans="1:5">
      <c r="A17" s="19"/>
      <c r="B17" s="10" t="s">
        <v>20</v>
      </c>
      <c r="C17" s="10">
        <v>4</v>
      </c>
      <c r="D17" s="10">
        <v>250000</v>
      </c>
      <c r="E17" s="10">
        <f>PRODUCT(C17,D17)</f>
        <v>1000000</v>
      </c>
    </row>
    <row r="18" hidden="1" spans="1:6">
      <c r="A18" s="19"/>
      <c r="B18" s="10" t="s">
        <v>21</v>
      </c>
      <c r="C18" s="10">
        <v>1</v>
      </c>
      <c r="D18" s="10">
        <v>300000</v>
      </c>
      <c r="E18" s="21">
        <v>300000</v>
      </c>
      <c r="F18" s="12" t="s">
        <v>14</v>
      </c>
    </row>
    <row r="19" hidden="1" spans="1:5">
      <c r="A19" s="19"/>
      <c r="B19" s="10" t="s">
        <v>22</v>
      </c>
      <c r="C19" s="10">
        <v>1</v>
      </c>
      <c r="D19" s="10">
        <v>800000</v>
      </c>
      <c r="E19" s="21">
        <f>PRODUCT(C19,D19)</f>
        <v>800000</v>
      </c>
    </row>
    <row r="20" hidden="1" spans="1:5">
      <c r="A20" s="19"/>
      <c r="B20" s="10" t="s">
        <v>23</v>
      </c>
      <c r="C20" s="10">
        <v>2</v>
      </c>
      <c r="D20" s="10">
        <v>1000000</v>
      </c>
      <c r="E20" s="21">
        <v>2000000</v>
      </c>
    </row>
    <row r="21" spans="1:5">
      <c r="A21" s="19"/>
      <c r="B21" s="10" t="s">
        <v>24</v>
      </c>
      <c r="C21" s="10">
        <v>1</v>
      </c>
      <c r="D21" s="10">
        <v>900000</v>
      </c>
      <c r="E21" s="10">
        <f>PRODUCT(C21,D21)</f>
        <v>900000</v>
      </c>
    </row>
    <row r="22" hidden="1" spans="1:5">
      <c r="A22" s="19"/>
      <c r="B22" s="10" t="s">
        <v>25</v>
      </c>
      <c r="C22" s="10">
        <v>1</v>
      </c>
      <c r="D22" s="10">
        <v>350000</v>
      </c>
      <c r="E22" s="21">
        <v>350000</v>
      </c>
    </row>
    <row r="23" spans="1:5">
      <c r="A23" s="19"/>
      <c r="B23" s="10" t="s">
        <v>26</v>
      </c>
      <c r="C23" s="10">
        <v>1</v>
      </c>
      <c r="D23" s="10">
        <v>2000000</v>
      </c>
      <c r="E23" s="10">
        <f>PRODUCT(C23,D23)</f>
        <v>2000000</v>
      </c>
    </row>
    <row r="24" hidden="1" spans="1:5">
      <c r="A24" s="19"/>
      <c r="B24" s="10" t="s">
        <v>27</v>
      </c>
      <c r="C24" s="10">
        <v>1</v>
      </c>
      <c r="D24" s="10">
        <v>1300000</v>
      </c>
      <c r="E24" s="21">
        <v>1300000</v>
      </c>
    </row>
    <row r="25" hidden="1" spans="1:5">
      <c r="A25" s="19"/>
      <c r="B25" s="10" t="s">
        <v>28</v>
      </c>
      <c r="C25" s="10">
        <v>1</v>
      </c>
      <c r="D25" s="10"/>
      <c r="E25" s="21">
        <v>1100000</v>
      </c>
    </row>
    <row r="26" hidden="1" spans="1:5">
      <c r="A26" s="19"/>
      <c r="B26" s="10" t="s">
        <v>29</v>
      </c>
      <c r="C26" s="10">
        <v>1</v>
      </c>
      <c r="D26" s="10">
        <v>1100000</v>
      </c>
      <c r="E26" s="21">
        <v>1100000</v>
      </c>
    </row>
    <row r="27" ht="28.5" spans="1:5">
      <c r="A27" s="19"/>
      <c r="B27" s="11" t="s">
        <v>30</v>
      </c>
      <c r="C27" s="10">
        <v>1</v>
      </c>
      <c r="D27" s="10">
        <v>2000000</v>
      </c>
      <c r="E27" s="10">
        <f>PRODUCT(C27,D27)</f>
        <v>2000000</v>
      </c>
    </row>
    <row r="28" hidden="1" spans="1:5">
      <c r="A28" s="19"/>
      <c r="B28" s="10" t="s">
        <v>31</v>
      </c>
      <c r="C28" s="10">
        <v>1</v>
      </c>
      <c r="D28" s="10">
        <v>400000</v>
      </c>
      <c r="E28" s="21">
        <f>PRODUCT(C28,D28)</f>
        <v>400000</v>
      </c>
    </row>
    <row r="29" hidden="1" spans="1:5">
      <c r="A29" s="19"/>
      <c r="B29" s="10" t="s">
        <v>32</v>
      </c>
      <c r="C29" s="10">
        <v>1</v>
      </c>
      <c r="D29" s="10">
        <v>250000</v>
      </c>
      <c r="E29" s="21">
        <v>250000</v>
      </c>
    </row>
    <row r="30" hidden="1" spans="1:5">
      <c r="A30" s="19"/>
      <c r="B30" s="10" t="s">
        <v>33</v>
      </c>
      <c r="C30" s="10">
        <v>1</v>
      </c>
      <c r="D30" s="10">
        <v>180000</v>
      </c>
      <c r="E30" s="21">
        <v>180000</v>
      </c>
    </row>
    <row r="31" hidden="1" spans="1:5">
      <c r="A31" s="22"/>
      <c r="B31" s="10" t="s">
        <v>34</v>
      </c>
      <c r="C31" s="10">
        <v>1</v>
      </c>
      <c r="D31" s="10">
        <v>120000</v>
      </c>
      <c r="E31" s="21">
        <f>PRODUCT(C31,D31)</f>
        <v>120000</v>
      </c>
    </row>
    <row r="32" hidden="1" spans="1:5">
      <c r="A32" s="22"/>
      <c r="B32" s="10" t="s">
        <v>35</v>
      </c>
      <c r="C32" s="10">
        <v>1</v>
      </c>
      <c r="D32" s="10">
        <v>20000</v>
      </c>
      <c r="E32" s="21">
        <f>PRODUCT(C32,D32)</f>
        <v>20000</v>
      </c>
    </row>
    <row r="33" hidden="1" spans="1:5">
      <c r="A33" s="22"/>
      <c r="B33" s="10" t="s">
        <v>36</v>
      </c>
      <c r="C33" s="10">
        <v>1</v>
      </c>
      <c r="D33" s="10">
        <v>350000</v>
      </c>
      <c r="E33" s="21">
        <f>PRODUCT(C33,D33)</f>
        <v>350000</v>
      </c>
    </row>
    <row r="34" hidden="1" spans="1:5">
      <c r="A34" s="22"/>
      <c r="B34" s="10" t="s">
        <v>37</v>
      </c>
      <c r="C34" s="10">
        <v>2</v>
      </c>
      <c r="D34" s="10">
        <v>20000</v>
      </c>
      <c r="E34" s="21">
        <v>40000</v>
      </c>
    </row>
    <row r="35" hidden="1" spans="1:5">
      <c r="A35" s="22"/>
      <c r="B35" s="10" t="s">
        <v>38</v>
      </c>
      <c r="C35" s="10">
        <v>1</v>
      </c>
      <c r="D35" s="10">
        <v>40000</v>
      </c>
      <c r="E35" s="21">
        <v>40000</v>
      </c>
    </row>
    <row r="36" spans="1:5">
      <c r="A36" s="22"/>
      <c r="B36" s="11" t="s">
        <v>39</v>
      </c>
      <c r="C36" s="10">
        <v>1</v>
      </c>
      <c r="D36" s="10">
        <v>2000000</v>
      </c>
      <c r="E36" s="10">
        <v>2000000</v>
      </c>
    </row>
    <row r="37" spans="1:5">
      <c r="A37" s="22"/>
      <c r="B37" s="11" t="s">
        <v>40</v>
      </c>
      <c r="C37" s="10">
        <v>1</v>
      </c>
      <c r="D37" s="10">
        <v>1250000</v>
      </c>
      <c r="E37" s="10">
        <f>PRODUCT(C37,D37)</f>
        <v>1250000</v>
      </c>
    </row>
    <row r="38" hidden="1" spans="1:5">
      <c r="A38" s="22"/>
      <c r="B38" s="10" t="s">
        <v>41</v>
      </c>
      <c r="C38" s="10">
        <v>1</v>
      </c>
      <c r="D38" s="10">
        <v>400000</v>
      </c>
      <c r="E38" s="21">
        <v>400000</v>
      </c>
    </row>
    <row r="39" hidden="1" spans="1:5">
      <c r="A39" s="22"/>
      <c r="B39" s="10" t="s">
        <v>42</v>
      </c>
      <c r="C39" s="10">
        <v>1</v>
      </c>
      <c r="D39" s="10">
        <v>868000</v>
      </c>
      <c r="E39" s="21">
        <v>600000</v>
      </c>
    </row>
    <row r="40" hidden="1" spans="1:5">
      <c r="A40" s="22"/>
      <c r="B40" s="10" t="s">
        <v>43</v>
      </c>
      <c r="C40" s="10">
        <v>1</v>
      </c>
      <c r="D40" s="10">
        <v>750000</v>
      </c>
      <c r="E40" s="21">
        <v>540000</v>
      </c>
    </row>
    <row r="41" hidden="1" spans="1:5">
      <c r="A41" s="22"/>
      <c r="B41" s="10" t="s">
        <v>44</v>
      </c>
      <c r="C41" s="10">
        <v>1</v>
      </c>
      <c r="D41" s="10">
        <v>1300000</v>
      </c>
      <c r="E41" s="21">
        <v>540000</v>
      </c>
    </row>
    <row r="42" hidden="1" spans="1:5">
      <c r="A42" s="22"/>
      <c r="B42" s="10" t="s">
        <v>45</v>
      </c>
      <c r="C42" s="10">
        <v>2</v>
      </c>
      <c r="D42" s="10">
        <v>298000</v>
      </c>
      <c r="E42" s="21">
        <v>298000</v>
      </c>
    </row>
    <row r="43" hidden="1" spans="1:5">
      <c r="A43" s="22"/>
      <c r="B43" s="10" t="s">
        <v>46</v>
      </c>
      <c r="C43" s="10">
        <v>2</v>
      </c>
      <c r="D43" s="10">
        <v>238000</v>
      </c>
      <c r="E43" s="21">
        <v>120000</v>
      </c>
    </row>
    <row r="44" hidden="1" spans="1:5">
      <c r="A44" s="22"/>
      <c r="B44" s="10" t="s">
        <v>47</v>
      </c>
      <c r="C44" s="10">
        <v>1</v>
      </c>
      <c r="D44" s="10">
        <v>980000</v>
      </c>
      <c r="E44" s="21">
        <v>980000</v>
      </c>
    </row>
    <row r="45" hidden="1" spans="1:5">
      <c r="A45" s="22"/>
      <c r="B45" s="10" t="s">
        <v>48</v>
      </c>
      <c r="C45" s="10">
        <v>1</v>
      </c>
      <c r="D45" s="10">
        <v>70000</v>
      </c>
      <c r="E45" s="21">
        <v>70000</v>
      </c>
    </row>
    <row r="46" hidden="1" spans="1:5">
      <c r="A46" s="22"/>
      <c r="B46" s="10" t="s">
        <v>49</v>
      </c>
      <c r="C46" s="10">
        <v>1</v>
      </c>
      <c r="D46" s="10">
        <v>480000</v>
      </c>
      <c r="E46" s="21">
        <v>480000</v>
      </c>
    </row>
    <row r="47" hidden="1" spans="1:5">
      <c r="A47" s="22"/>
      <c r="B47" s="10" t="s">
        <v>50</v>
      </c>
      <c r="C47" s="10">
        <v>1</v>
      </c>
      <c r="D47" s="10">
        <v>858000</v>
      </c>
      <c r="E47" s="21">
        <v>400000</v>
      </c>
    </row>
    <row r="48" hidden="1" spans="1:5">
      <c r="A48" s="22"/>
      <c r="B48" s="10" t="s">
        <v>51</v>
      </c>
      <c r="C48" s="10">
        <v>1</v>
      </c>
      <c r="D48" s="10">
        <v>350000</v>
      </c>
      <c r="E48" s="21">
        <v>90000</v>
      </c>
    </row>
    <row r="49" hidden="1" spans="1:5">
      <c r="A49" s="22"/>
      <c r="B49" s="10" t="s">
        <v>52</v>
      </c>
      <c r="C49" s="10">
        <v>1</v>
      </c>
      <c r="D49" s="10">
        <v>500000</v>
      </c>
      <c r="E49" s="21">
        <v>150000</v>
      </c>
    </row>
    <row r="50" hidden="1" spans="1:5">
      <c r="A50" s="22"/>
      <c r="B50" s="10" t="s">
        <v>53</v>
      </c>
      <c r="C50" s="10">
        <v>1</v>
      </c>
      <c r="D50" s="10">
        <v>330000</v>
      </c>
      <c r="E50" s="21">
        <v>150000</v>
      </c>
    </row>
    <row r="51" hidden="1" spans="1:5">
      <c r="A51" s="22"/>
      <c r="B51" s="10" t="s">
        <v>54</v>
      </c>
      <c r="C51" s="10">
        <v>1</v>
      </c>
      <c r="D51" s="10">
        <v>70000</v>
      </c>
      <c r="E51" s="21">
        <v>50000</v>
      </c>
    </row>
    <row r="52" hidden="1" spans="1:5">
      <c r="A52" s="22"/>
      <c r="B52" s="10" t="s">
        <v>55</v>
      </c>
      <c r="C52" s="10">
        <v>1</v>
      </c>
      <c r="D52" s="10">
        <v>500000</v>
      </c>
      <c r="E52" s="21">
        <v>200000</v>
      </c>
    </row>
    <row r="53" ht="25" hidden="1" customHeight="1" spans="1:5">
      <c r="A53" s="22"/>
      <c r="B53" s="10" t="s">
        <v>56</v>
      </c>
      <c r="C53" s="10">
        <v>1</v>
      </c>
      <c r="D53" s="10">
        <v>10000</v>
      </c>
      <c r="E53" s="21">
        <f t="shared" ref="E53:E58" si="1">PRODUCT(C53,D53)</f>
        <v>10000</v>
      </c>
    </row>
    <row r="54" hidden="1" spans="1:5">
      <c r="A54" s="22"/>
      <c r="B54" s="11" t="s">
        <v>57</v>
      </c>
      <c r="C54" s="10">
        <v>1</v>
      </c>
      <c r="D54" s="10">
        <v>20000</v>
      </c>
      <c r="E54" s="21">
        <f t="shared" si="1"/>
        <v>20000</v>
      </c>
    </row>
    <row r="55" hidden="1" spans="1:5">
      <c r="A55" s="22"/>
      <c r="B55" s="11" t="s">
        <v>58</v>
      </c>
      <c r="C55" s="10">
        <v>4</v>
      </c>
      <c r="D55" s="10">
        <v>10000</v>
      </c>
      <c r="E55" s="21">
        <f t="shared" si="1"/>
        <v>40000</v>
      </c>
    </row>
    <row r="56" hidden="1" spans="1:5">
      <c r="A56" s="22"/>
      <c r="B56" s="11" t="s">
        <v>59</v>
      </c>
      <c r="C56" s="10">
        <v>1</v>
      </c>
      <c r="D56" s="10">
        <v>5000</v>
      </c>
      <c r="E56" s="21">
        <f t="shared" si="1"/>
        <v>5000</v>
      </c>
    </row>
    <row r="57" hidden="1" spans="1:5">
      <c r="A57" s="22"/>
      <c r="B57" s="11" t="s">
        <v>60</v>
      </c>
      <c r="C57" s="10">
        <v>1</v>
      </c>
      <c r="D57" s="10">
        <v>80000</v>
      </c>
      <c r="E57" s="21">
        <f t="shared" si="1"/>
        <v>80000</v>
      </c>
    </row>
    <row r="58" hidden="1" spans="1:5">
      <c r="A58" s="22"/>
      <c r="B58" s="11" t="s">
        <v>61</v>
      </c>
      <c r="C58" s="10">
        <v>1</v>
      </c>
      <c r="D58" s="10">
        <v>50000</v>
      </c>
      <c r="E58" s="21">
        <f t="shared" si="1"/>
        <v>50000</v>
      </c>
    </row>
    <row r="59" hidden="1" spans="1:5">
      <c r="A59" s="22"/>
      <c r="B59" s="23" t="s">
        <v>62</v>
      </c>
      <c r="C59" s="24">
        <v>1</v>
      </c>
      <c r="D59" s="25">
        <v>1000000</v>
      </c>
      <c r="E59" s="21">
        <v>1000000</v>
      </c>
    </row>
    <row r="60" ht="18.75" spans="1:5">
      <c r="A60" s="26"/>
      <c r="B60" s="27" t="s">
        <v>63</v>
      </c>
      <c r="C60" s="28"/>
      <c r="D60" s="29"/>
      <c r="E60" s="30">
        <f>SUM(E2:E59)</f>
        <v>40008000</v>
      </c>
    </row>
    <row r="61" ht="18.75" spans="1:5">
      <c r="A61" s="26"/>
      <c r="B61" s="27" t="s">
        <v>64</v>
      </c>
      <c r="C61" s="28"/>
      <c r="D61" s="29"/>
      <c r="E61" s="30">
        <v>25285000</v>
      </c>
    </row>
    <row r="62" ht="19.5" spans="1:6">
      <c r="A62" s="31"/>
      <c r="B62" s="32" t="s">
        <v>65</v>
      </c>
      <c r="C62" s="33"/>
      <c r="D62" s="34"/>
      <c r="E62" s="35">
        <f>E61-E60</f>
        <v>-14723000</v>
      </c>
      <c r="F62" s="36" t="s">
        <v>66</v>
      </c>
    </row>
  </sheetData>
  <autoFilter xmlns:etc="http://www.wps.cn/officeDocument/2017/etCustomData" ref="A1:F62" etc:filterBottomFollowUsedRange="0">
    <filterColumn colId="4">
      <colorFilter dxfId="0"/>
    </filterColumn>
    <extLst/>
  </autoFilter>
  <mergeCells count="4">
    <mergeCell ref="B60:D60"/>
    <mergeCell ref="B61:D61"/>
    <mergeCell ref="B62:D62"/>
    <mergeCell ref="A2:A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abSelected="1" topLeftCell="A40" workbookViewId="0">
      <selection activeCell="C64" sqref="C64"/>
    </sheetView>
  </sheetViews>
  <sheetFormatPr defaultColWidth="9" defaultRowHeight="13.5" outlineLevelCol="2"/>
  <cols>
    <col min="1" max="1" width="40.45" customWidth="1"/>
    <col min="2" max="2" width="9.875" customWidth="1"/>
    <col min="3" max="3" width="24.8166666666667" customWidth="1"/>
  </cols>
  <sheetData>
    <row r="1" ht="14.25" spans="1:3">
      <c r="A1" s="1" t="s">
        <v>67</v>
      </c>
      <c r="B1" s="2" t="s">
        <v>68</v>
      </c>
      <c r="C1" s="3" t="s">
        <v>69</v>
      </c>
    </row>
    <row r="2" ht="14.25" spans="1:3">
      <c r="A2" s="4" t="s">
        <v>13</v>
      </c>
      <c r="B2" s="4">
        <v>4</v>
      </c>
      <c r="C2" s="5">
        <v>120000</v>
      </c>
    </row>
    <row r="3" ht="14.25" spans="1:3">
      <c r="A3" s="4" t="s">
        <v>21</v>
      </c>
      <c r="B3" s="4">
        <v>1</v>
      </c>
      <c r="C3" s="5">
        <v>300000</v>
      </c>
    </row>
    <row r="4" ht="14.25" spans="1:3">
      <c r="A4" s="4" t="s">
        <v>22</v>
      </c>
      <c r="B4" s="4">
        <v>1</v>
      </c>
      <c r="C4" s="5">
        <v>800000</v>
      </c>
    </row>
    <row r="5" ht="14.25" spans="1:3">
      <c r="A5" s="4" t="s">
        <v>23</v>
      </c>
      <c r="B5" s="4">
        <v>2</v>
      </c>
      <c r="C5" s="5">
        <v>2000000</v>
      </c>
    </row>
    <row r="6" ht="14.25" spans="1:3">
      <c r="A6" s="4" t="s">
        <v>25</v>
      </c>
      <c r="B6" s="4">
        <v>1</v>
      </c>
      <c r="C6" s="6">
        <v>350000</v>
      </c>
    </row>
    <row r="7" ht="14.25" spans="1:3">
      <c r="A7" s="4" t="s">
        <v>27</v>
      </c>
      <c r="B7" s="4">
        <v>1</v>
      </c>
      <c r="C7" s="6">
        <v>1300000</v>
      </c>
    </row>
    <row r="8" ht="14.25" spans="1:3">
      <c r="A8" s="4" t="s">
        <v>28</v>
      </c>
      <c r="B8" s="4">
        <v>1</v>
      </c>
      <c r="C8" s="6">
        <v>1100000</v>
      </c>
    </row>
    <row r="9" ht="14.25" spans="1:3">
      <c r="A9" s="4" t="s">
        <v>29</v>
      </c>
      <c r="B9" s="4">
        <v>1</v>
      </c>
      <c r="C9" s="6">
        <v>1100000</v>
      </c>
    </row>
    <row r="10" ht="14.25" spans="1:3">
      <c r="A10" s="4" t="s">
        <v>31</v>
      </c>
      <c r="B10" s="4">
        <v>1</v>
      </c>
      <c r="C10" s="6">
        <v>400000</v>
      </c>
    </row>
    <row r="11" ht="14.25" spans="1:3">
      <c r="A11" s="4" t="s">
        <v>32</v>
      </c>
      <c r="B11" s="4">
        <v>1</v>
      </c>
      <c r="C11" s="6">
        <v>250000</v>
      </c>
    </row>
    <row r="12" ht="14.25" spans="1:3">
      <c r="A12" s="4" t="s">
        <v>33</v>
      </c>
      <c r="B12" s="4">
        <v>1</v>
      </c>
      <c r="C12" s="6">
        <v>180000</v>
      </c>
    </row>
    <row r="13" ht="14.25" spans="1:3">
      <c r="A13" s="4" t="s">
        <v>34</v>
      </c>
      <c r="B13" s="4">
        <v>1</v>
      </c>
      <c r="C13" s="6">
        <v>120000</v>
      </c>
    </row>
    <row r="14" ht="14.25" spans="1:3">
      <c r="A14" s="4" t="s">
        <v>35</v>
      </c>
      <c r="B14" s="4">
        <v>1</v>
      </c>
      <c r="C14" s="6">
        <v>20000</v>
      </c>
    </row>
    <row r="15" ht="14.25" spans="1:3">
      <c r="A15" s="4" t="s">
        <v>36</v>
      </c>
      <c r="B15" s="4">
        <v>1</v>
      </c>
      <c r="C15" s="6">
        <v>350000</v>
      </c>
    </row>
    <row r="16" ht="14.25" spans="1:3">
      <c r="A16" s="4" t="s">
        <v>37</v>
      </c>
      <c r="B16" s="4">
        <v>2</v>
      </c>
      <c r="C16" s="5">
        <v>40000</v>
      </c>
    </row>
    <row r="17" ht="14.25" spans="1:3">
      <c r="A17" s="4" t="s">
        <v>38</v>
      </c>
      <c r="B17" s="4">
        <v>1</v>
      </c>
      <c r="C17" s="5">
        <v>40000</v>
      </c>
    </row>
    <row r="18" ht="14.25" spans="1:3">
      <c r="A18" s="4" t="s">
        <v>41</v>
      </c>
      <c r="B18" s="4">
        <v>1</v>
      </c>
      <c r="C18" s="6">
        <v>400000</v>
      </c>
    </row>
    <row r="19" ht="14.25" spans="1:3">
      <c r="A19" s="4" t="s">
        <v>42</v>
      </c>
      <c r="B19" s="4">
        <v>1</v>
      </c>
      <c r="C19" s="6">
        <v>600000</v>
      </c>
    </row>
    <row r="20" ht="14.25" spans="1:3">
      <c r="A20" s="4" t="s">
        <v>43</v>
      </c>
      <c r="B20" s="4">
        <v>1</v>
      </c>
      <c r="C20" s="5">
        <v>540000</v>
      </c>
    </row>
    <row r="21" ht="14.25" spans="1:3">
      <c r="A21" s="4" t="s">
        <v>44</v>
      </c>
      <c r="B21" s="4">
        <v>1</v>
      </c>
      <c r="C21" s="5">
        <v>540000</v>
      </c>
    </row>
    <row r="22" ht="14.25" spans="1:3">
      <c r="A22" s="4" t="s">
        <v>45</v>
      </c>
      <c r="B22" s="4">
        <v>2</v>
      </c>
      <c r="C22" s="6">
        <v>298000</v>
      </c>
    </row>
    <row r="23" ht="14.25" spans="1:3">
      <c r="A23" s="4" t="s">
        <v>46</v>
      </c>
      <c r="B23" s="4">
        <v>2</v>
      </c>
      <c r="C23" s="5">
        <v>120000</v>
      </c>
    </row>
    <row r="24" ht="14.25" spans="1:3">
      <c r="A24" s="4" t="s">
        <v>47</v>
      </c>
      <c r="B24" s="4">
        <v>1</v>
      </c>
      <c r="C24" s="6">
        <v>980000</v>
      </c>
    </row>
    <row r="25" ht="14.25" spans="1:3">
      <c r="A25" s="4" t="s">
        <v>48</v>
      </c>
      <c r="B25" s="4">
        <v>1</v>
      </c>
      <c r="C25" s="6">
        <v>70000</v>
      </c>
    </row>
    <row r="26" ht="14.25" spans="1:3">
      <c r="A26" s="4" t="s">
        <v>49</v>
      </c>
      <c r="B26" s="4">
        <v>1</v>
      </c>
      <c r="C26" s="5">
        <v>480000</v>
      </c>
    </row>
    <row r="27" ht="14.25" spans="1:3">
      <c r="A27" s="4" t="s">
        <v>50</v>
      </c>
      <c r="B27" s="4">
        <v>1</v>
      </c>
      <c r="C27" s="6">
        <v>400000</v>
      </c>
    </row>
    <row r="28" ht="14.25" spans="1:3">
      <c r="A28" s="4" t="s">
        <v>51</v>
      </c>
      <c r="B28" s="4">
        <v>1</v>
      </c>
      <c r="C28" s="6">
        <v>90000</v>
      </c>
    </row>
    <row r="29" ht="14.25" spans="1:3">
      <c r="A29" s="4" t="s">
        <v>52</v>
      </c>
      <c r="B29" s="4">
        <v>1</v>
      </c>
      <c r="C29" s="6">
        <v>150000</v>
      </c>
    </row>
    <row r="30" ht="14.25" spans="1:3">
      <c r="A30" s="4" t="s">
        <v>53</v>
      </c>
      <c r="B30" s="4">
        <v>1</v>
      </c>
      <c r="C30" s="6">
        <v>150000</v>
      </c>
    </row>
    <row r="31" ht="14.25" spans="1:3">
      <c r="A31" s="4" t="s">
        <v>54</v>
      </c>
      <c r="B31" s="4">
        <v>1</v>
      </c>
      <c r="C31" s="6">
        <v>50000</v>
      </c>
    </row>
    <row r="32" ht="14.25" spans="1:3">
      <c r="A32" s="4" t="s">
        <v>55</v>
      </c>
      <c r="B32" s="4">
        <v>1</v>
      </c>
      <c r="C32" s="6">
        <v>200000</v>
      </c>
    </row>
    <row r="33" ht="14.25" spans="1:3">
      <c r="A33" s="4" t="s">
        <v>56</v>
      </c>
      <c r="B33" s="4">
        <v>1</v>
      </c>
      <c r="C33" s="6">
        <v>10000</v>
      </c>
    </row>
    <row r="34" ht="14.25" spans="1:3">
      <c r="A34" s="7" t="s">
        <v>57</v>
      </c>
      <c r="B34" s="4">
        <v>1</v>
      </c>
      <c r="C34" s="6">
        <v>20000</v>
      </c>
    </row>
    <row r="35" ht="14.25" spans="1:3">
      <c r="A35" s="7" t="s">
        <v>58</v>
      </c>
      <c r="B35" s="4">
        <v>4</v>
      </c>
      <c r="C35" s="6">
        <v>40000</v>
      </c>
    </row>
    <row r="36" ht="14.25" spans="1:3">
      <c r="A36" s="7" t="s">
        <v>59</v>
      </c>
      <c r="B36" s="4">
        <v>1</v>
      </c>
      <c r="C36" s="6">
        <v>5000</v>
      </c>
    </row>
    <row r="37" ht="14.25" spans="1:3">
      <c r="A37" s="7" t="s">
        <v>60</v>
      </c>
      <c r="B37" s="4">
        <v>1</v>
      </c>
      <c r="C37" s="6">
        <v>80000</v>
      </c>
    </row>
    <row r="38" ht="14.25" spans="1:3">
      <c r="A38" s="7" t="s">
        <v>61</v>
      </c>
      <c r="B38" s="4">
        <v>1</v>
      </c>
      <c r="C38" s="6">
        <v>50000</v>
      </c>
    </row>
    <row r="39" ht="14.25" spans="1:3">
      <c r="A39" s="8" t="s">
        <v>62</v>
      </c>
      <c r="B39" s="9">
        <v>1</v>
      </c>
      <c r="C39" s="6">
        <v>980000</v>
      </c>
    </row>
    <row r="40" ht="14.25" spans="1:3">
      <c r="A40" s="10" t="s">
        <v>6</v>
      </c>
      <c r="B40" s="10">
        <v>4</v>
      </c>
      <c r="C40" s="10">
        <v>800000</v>
      </c>
    </row>
    <row r="41" ht="14.25" spans="1:3">
      <c r="A41" s="10" t="s">
        <v>7</v>
      </c>
      <c r="B41" s="10">
        <v>8</v>
      </c>
      <c r="C41" s="10">
        <v>3600000</v>
      </c>
    </row>
    <row r="42" ht="14.25" spans="1:3">
      <c r="A42" s="10" t="s">
        <v>8</v>
      </c>
      <c r="B42" s="10">
        <v>1</v>
      </c>
      <c r="C42" s="10">
        <v>900000</v>
      </c>
    </row>
    <row r="43" ht="14.25" spans="1:3">
      <c r="A43" s="10" t="s">
        <v>9</v>
      </c>
      <c r="B43" s="10">
        <v>9</v>
      </c>
      <c r="C43" s="10">
        <v>4050000</v>
      </c>
    </row>
    <row r="44" ht="14.25" spans="1:3">
      <c r="A44" s="10" t="s">
        <v>9</v>
      </c>
      <c r="B44" s="10">
        <v>3</v>
      </c>
      <c r="C44" s="10">
        <v>1950000</v>
      </c>
    </row>
    <row r="45" ht="14.25" spans="1:3">
      <c r="A45" s="10" t="s">
        <v>10</v>
      </c>
      <c r="B45" s="10">
        <v>1</v>
      </c>
      <c r="C45" s="10">
        <v>980000</v>
      </c>
    </row>
    <row r="46" ht="14.25" spans="1:3">
      <c r="A46" s="10" t="s">
        <v>11</v>
      </c>
      <c r="B46" s="10">
        <v>1</v>
      </c>
      <c r="C46" s="10">
        <v>850000</v>
      </c>
    </row>
    <row r="47" ht="14.25" spans="1:3">
      <c r="A47" s="10" t="s">
        <v>12</v>
      </c>
      <c r="B47" s="10">
        <v>13</v>
      </c>
      <c r="C47" s="10">
        <v>6500</v>
      </c>
    </row>
    <row r="48" ht="14.25" spans="1:3">
      <c r="A48" s="10" t="s">
        <v>13</v>
      </c>
      <c r="B48" s="10">
        <v>5</v>
      </c>
      <c r="C48" s="10">
        <v>140000</v>
      </c>
    </row>
    <row r="49" ht="14.25" spans="1:3">
      <c r="A49" s="10" t="s">
        <v>15</v>
      </c>
      <c r="B49" s="10">
        <v>1</v>
      </c>
      <c r="C49" s="10">
        <v>388500</v>
      </c>
    </row>
    <row r="50" ht="14.25" spans="1:3">
      <c r="A50" s="10" t="s">
        <v>16</v>
      </c>
      <c r="B50" s="10">
        <v>3</v>
      </c>
      <c r="C50" s="10">
        <v>270000</v>
      </c>
    </row>
    <row r="51" ht="14.25" spans="1:3">
      <c r="A51" s="10" t="s">
        <v>17</v>
      </c>
      <c r="B51" s="10">
        <v>1</v>
      </c>
      <c r="C51" s="10">
        <v>200000</v>
      </c>
    </row>
    <row r="52" ht="14.25" spans="1:3">
      <c r="A52" s="10" t="s">
        <v>18</v>
      </c>
      <c r="B52" s="10">
        <v>3</v>
      </c>
      <c r="C52" s="10">
        <v>900000</v>
      </c>
    </row>
    <row r="53" ht="14.25" spans="1:3">
      <c r="A53" s="10" t="s">
        <v>19</v>
      </c>
      <c r="B53" s="10">
        <v>2</v>
      </c>
      <c r="C53" s="10">
        <v>1100000</v>
      </c>
    </row>
    <row r="54" ht="14.25" spans="1:3">
      <c r="A54" s="10" t="s">
        <v>20</v>
      </c>
      <c r="B54" s="10">
        <v>4</v>
      </c>
      <c r="C54" s="10">
        <v>1000000</v>
      </c>
    </row>
    <row r="55" ht="14.25" spans="1:3">
      <c r="A55" s="10" t="s">
        <v>24</v>
      </c>
      <c r="B55" s="10">
        <v>1</v>
      </c>
      <c r="C55" s="10">
        <v>900000</v>
      </c>
    </row>
    <row r="56" ht="14.25" spans="1:3">
      <c r="A56" s="10" t="s">
        <v>26</v>
      </c>
      <c r="B56" s="10">
        <v>1</v>
      </c>
      <c r="C56" s="10">
        <v>2000000</v>
      </c>
    </row>
    <row r="57" ht="28.5" spans="1:3">
      <c r="A57" s="11" t="s">
        <v>30</v>
      </c>
      <c r="B57" s="10">
        <v>1</v>
      </c>
      <c r="C57" s="10">
        <v>2000000</v>
      </c>
    </row>
    <row r="58" ht="14.25" spans="1:3">
      <c r="A58" s="11" t="s">
        <v>39</v>
      </c>
      <c r="B58" s="10">
        <v>1</v>
      </c>
      <c r="C58" s="10">
        <v>2000000</v>
      </c>
    </row>
    <row r="59" ht="14.25" spans="1:3">
      <c r="A59" s="11" t="s">
        <v>40</v>
      </c>
      <c r="B59" s="10">
        <v>1</v>
      </c>
      <c r="C59" s="10">
        <v>1250000</v>
      </c>
    </row>
    <row r="60" spans="1:3">
      <c r="A60" t="s">
        <v>70</v>
      </c>
      <c r="B60">
        <v>1</v>
      </c>
      <c r="C60">
        <v>150000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手术室清单</vt:lpstr>
      <vt:lpstr>移入重症清单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微信用户</cp:lastModifiedBy>
  <dcterms:created xsi:type="dcterms:W3CDTF">2024-10-30T01:36:00Z</dcterms:created>
  <dcterms:modified xsi:type="dcterms:W3CDTF">2025-07-07T07:22:05Z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EE0E55FC07724E7081D460B42FA81539_13</vt:lpwstr>
  </property>
  <property fmtid="{D5CDD505-2E9C-101B-9397-08002B2CF9AE}" pid="3" name="KSOProductBuildVer">
    <vt:lpwstr>2052-12.1.0.21541</vt:lpwstr>
  </property>
</Properties>
</file>