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<sst xmlns="http://schemas.openxmlformats.org/spreadsheetml/2006/main" count="126" uniqueCount="101">
  <si>
    <t>开办费不锈钢用具项目需求</t>
  </si>
  <si>
    <t>序号</t>
  </si>
  <si>
    <t>实施内容</t>
  </si>
  <si>
    <t>规格型号（mm）</t>
  </si>
  <si>
    <t>基本参数</t>
  </si>
  <si>
    <t>计量
单位</t>
  </si>
  <si>
    <t>单价
（人民币：
元）</t>
  </si>
  <si>
    <t>数量</t>
  </si>
  <si>
    <t>总额
（人民币：
元）</t>
  </si>
  <si>
    <t>预配置科室</t>
  </si>
  <si>
    <t>治疗柜</t>
  </si>
  <si>
    <t>1000*600/350*900/450/850</t>
  </si>
  <si>
    <t>1、上部开门顶柜，采用无框复合门，配置3C认证钢化玻璃视窗，配置两层可调节层板。层板双层工艺；中部操作平台及层板；下双开柜门配置两层可调节双层工艺层板和两个双层工艺抽屉组合。
2、主体国标304不锈钢制作，门板板材裸板厚度≥1.0mm，框架板材裸板厚度≥1.2mm。
3、柜体静电喷涂工艺。
4、门板、抽屉、柜内左右两侧面均为双层工字加强复合工艺制作，门板模压一次成型、门板四角为模块安装连接。
5、配置水斗一个，感应不锈钢冷热水龙头一个，按需配置电源。
6、台面：采用抗倍特医用级台面板，抗菌、防污、耐磨耐刮。
7、抽屉内配：积木式物品分类装置及专用可移动式物品标牌卡。
8、配安全锁具，具备可调式留钥匙功能，配有多种不同管理模式的钥匙。
9、导轨：采用不锈钢三节阻尼滑轨，具有止动防滑功能。                                     10、不锈钢踢脚线：304不锈钢材质，裸板厚度≥1.0mm.
11、上下柜分别采用整体焊接工艺；柜门抽屉采用无螺丝装配技术。</t>
  </si>
  <si>
    <t>延米</t>
  </si>
  <si>
    <t>B2放疗科3米
B1核医学5米
1F急诊21米
1F放射科2米
1F门诊1区6米
2FEICU5米
2F留观8米
2F血透15米
3F功能检查4米
3F超声科2米
3F呼吸内镜24米
3F消化内镜24米
3F日间化疗（门诊3区）6米
4FICU21米
4F特需门诊2米
4-13F病区110米
B楼2F实训中心6米</t>
  </si>
  <si>
    <t>不锈钢水池</t>
  </si>
  <si>
    <t>1000*600*850</t>
  </si>
  <si>
    <t>1、水槽台面优质压花不锈钢板。
2、整体国标304不锈钢制作，整体采用双层板工艺。
3、台面板材裸板厚度≥1.5mm，其他板材裸板厚度均≥1.2mm。
4、水槽体为模压一次成形。
5、水槽均配置挡水板，搁物架，配置一块水槽盖板。环境整洁。
6、产品为全圆弧.全封闭工艺。
7、配置水斗一个，感应不锈钢冷热水龙头一个。
8、整体需要采用双层结构工艺，无藏污纳垢的死角，内部工字加强复合工艺制作。</t>
  </si>
  <si>
    <t>B2放疗科4米
B1核医学14米
1F急诊2米
1F放射科2米
1FPIVS5米
2F留观1.5米
2F血透6米
3F日间化疗（门诊3区）1.5米
3F病理科3米
4FICU6米
5F手术室4米
4-13F病区20米
B楼2F实训中心6米</t>
  </si>
  <si>
    <t>治疗操作台</t>
  </si>
  <si>
    <t>1000*600*850/1800</t>
  </si>
  <si>
    <t>1、上部双开门采用无框复合门，配置3C认证钢化玻璃视窗，内部配置两层可调节层板；中部操作平台及层板；下面双抽屉下双开柜门内部配置两层可调节层板。
2、主体国标304不锈钢制作，门板板材裸板厚度≥1.0mm，框架板材裸板厚度≥1.2mm。
3、台面：采用医用级抗倍特台面板，抗菌、防污、耐磨耐刮。
4、门板、抽屉、柜内左右两侧面均为双层工字加强复合工艺制作，门板模压一次成型。
5、配置水斗一个，感应不锈钢冷热水龙头一个，按需配置电源。
6、抽屉内配：积木式物品分类装置及专用可移动式物品标牌卡。
7、配安全锁具，具备可调式留钥匙功能，配有多种不同管理模式的钥匙。
8、导轨：采用不锈钢三节阻尼滑轨，具有止动防滑功能。                                     9、不锈钢踢脚线：304 不锈钢材质，裸板厚度≥1.0mm.
10、上下柜分别采用整体焊接工艺；柜门抽屉采用无螺丝装配技术。</t>
  </si>
  <si>
    <t>1F放射科1.5米
1FPIVS4米
2F血透室2米
3F病理科1.5米</t>
  </si>
  <si>
    <t>药柜</t>
  </si>
  <si>
    <t>1000*500*2200</t>
  </si>
  <si>
    <t>1、整体国标304不锈钢制作。
2、整体板材裸板厚度≥1.2mm。
3、采用智能生物识别密码锁。可满足100个人的信息留存和信息导出功能。药品取放可追溯，同时有备用钥匙。
4、整体采用双层结构工艺，无藏污纳垢的死角。
5、柜体内部安装ABS导轨模块，药盒可以在ABS导轨模块上自由调节高度，可180°平移或者倾斜移动；内配备两个50mm高度、两个100mm 高度的药品存储盒，内部可自由分隔。200mm高度的存储盒直接卡在金属导轨上，移动方便，存储量大。
6、下部安装金属导轨集成模块，配备三个200mm高度的药品存储盒，内部可以自由分隔，金属导轨直接卡在集成模块上，高度调节方便，可以配条码标签，可以自由分割高度尺寸。</t>
  </si>
  <si>
    <t>组</t>
  </si>
  <si>
    <t>4FICU</t>
  </si>
  <si>
    <t>器械柜</t>
  </si>
  <si>
    <t>900*450*2000</t>
  </si>
  <si>
    <t>1、上部双开门。不锈钢结合3C认证钢化玻璃开门，内含三层可调节层板。
 2、 中间双抽屉。
3、下部双开门。全不锈钢复合门,内含两层可调节层板。
4、整体国标316不锈钢制作。整体板材裸板厚度≥1.2mm。层板均为双面工艺。
5、采用智能生物识别密码锁。可满足100个人的信息留存和信息导出功能。药品取放可追溯，并有备用钥匙。
6、整体需要采用双层结构工艺，无藏污纳垢的死角，内部工字加强复合工艺制作。</t>
  </si>
  <si>
    <t>套</t>
  </si>
  <si>
    <t>B2放疗科1组
1F急诊1组
2F血透室1组
3F消化内镜6组
4FICU9组
5F供应室1组
5F手术麻醉5组</t>
  </si>
  <si>
    <t>倒污池</t>
  </si>
  <si>
    <t>500×635×650/950</t>
  </si>
  <si>
    <t>1、整体国标316不锈钢制作。
2、整体板材裸板厚度≥1.2mm板材。
3、脚踏翻盖，带自动缓冲旋转出水，冲洗干净，整体防溅水工艺。
4、翻盖带回落缓冲功能。
5、整体需要采用双层结构工艺，无藏污纳垢的死角，内部工字加强复合工艺制作。</t>
  </si>
  <si>
    <t>1F急诊1组
2FEICU2组
4FICU1组
5F供应室1组
5F手术室2组</t>
  </si>
  <si>
    <t>器械包耗材存储架</t>
  </si>
  <si>
    <t>1000*600*2000</t>
  </si>
  <si>
    <t>1、整体国标304不锈钢制作，主板裸板厚度≥1.5mm。
2、主管支架规格≥40*40（mm），主管裸板厚度≥2mm。
3、五层层板，层板有双支撑加强梁，全部为扣接形式,层数可增减，配不锈钢材质物品标签卡座。
4、整体需要采用双层结构工艺，无藏污纳垢的死角。</t>
  </si>
  <si>
    <t>1F急诊14米
1FPIVS65米
2F血透室20米
2FEICU6米
2FEICU留观室4米
2F检验科34米
3F病理科19米
4FICU66米
5F供应室32米
5F手术室36米
5F手术麻醉18米</t>
  </si>
  <si>
    <t>不锈钢操作台</t>
  </si>
  <si>
    <t>1000*600*800/1800</t>
  </si>
  <si>
    <t>1、整体国标316不锈钢制作。
2、板材裸板厚度≥2.0mm。
3、底部采用全封闭式结构。
4、中顶部采用双层结构工艺，尺寸：1000*600*1000（mm）（±30mm）
5、照明系统：采用集成节能光源，双控开关
6、配置3套嵌入式5插排插座，无缝嵌入工艺，不可藏污纳垢
7、整体需要采用双层结构工艺，无藏污纳垢的死角，内部工字加强复合工艺制作。
8、双抽屉采用双层无缝工艺，配置不锈钢静音导轨</t>
  </si>
  <si>
    <t>1FPIVS58米
2F检验科1.5米
3F病理科1.5米
5F供应室34米</t>
  </si>
  <si>
    <t>铅衣架</t>
  </si>
  <si>
    <t>700*600*1250</t>
  </si>
  <si>
    <t>1、整体国标304不锈钢制作，板材裸板厚度≥1.5MM。
2、顶部采用10套，可左右摆动式支架，左右摆动需静音。
3、配置优质静音刹车脚轮4个，脚轮尺寸≥100mm。</t>
  </si>
  <si>
    <t>1F放射科10组
5F手术室10组</t>
  </si>
  <si>
    <t>拖把池</t>
  </si>
  <si>
    <t>600*500*500</t>
  </si>
  <si>
    <t>1、水槽台面优质压花不锈钢板。
2、整体国标304不锈钢制作，裸板厚度≥1.2mm。
3、水槽体为模压一次成形 。
4、水槽均配置挡水板.搁物架。
5、产品为全圆弧.全封闭工艺。
6、单水槽，双开门，配置不锈钢水龙头。
7、整体需要采用双层结构工艺，无藏污纳垢的死角，内部工字加强复合工艺制作。</t>
  </si>
  <si>
    <t>B2放疗科1组
B1核医学9组
1F放射科4组
1F急诊2组
1F急诊药房2组
1FPIVS5组
1F门诊1区1组
2F血透室6组
2FEICU留观室2组
2F门诊2区3组
3F超声科3组
3F呼吸内镜1组
3F门诊3区3组
3F日间化疗1组
3F病理科4组
4FICU3组
4F特需门诊3组
5F供应室1组
5F手术室2组
B区2F4组</t>
  </si>
  <si>
    <t>配餐柜</t>
  </si>
  <si>
    <t xml:space="preserve">  1000*600*900</t>
  </si>
  <si>
    <t>1、主体国标304不锈钢制作，门板板材裸板厚度≥1.0mm，框架板材裸板厚度≥1.2mm。
2、台面：采用抗倍特医用级台面板，抗菌、防污、耐磨耐刮。
3、门板、抽屉、柜内左右两侧面均为双层工字加强复合工艺制作，门板模压一次成型。
4、配置水斗一个，感应不锈钢冷热水龙头一个，按需配置电源。
5、柜体静电喷涂工艺。
6、配安全锁具，具备可调式留钥匙功能，配有多种不同管理模式的钥匙。
7、导轨：采用不锈钢三节阻尼滑轨，具有止动防滑功能。                                    
8、不锈钢踢脚线：304不锈钢材质，裸板厚度≥1.0mm.
9、下柜采用整体焊接工艺，稳固耐用；柜门抽屉采用无螺丝装配技术。
10、配置两个双层工艺抽屉双开门，开门内配置两层可调节双层不锈钢层板</t>
  </si>
  <si>
    <t>1F急诊药房2米
1FPIVS1.5米
1F门诊1区2.5米
2FEICU3米
2F检验科1.5米
2F门诊2区1.5米
3F门诊3区2米
4F特需门诊2米
20个病区30米</t>
  </si>
  <si>
    <t>定制柜</t>
  </si>
  <si>
    <t>800*600*1300</t>
  </si>
  <si>
    <t>1、整体国标304不锈钢制作。
2、板材裸板厚度≥1.2mm。
3、下双开门，开门内配置两层可调节层板。门板均可270°打开，可磁吸固定，推动时保证不晃动。
4、上面为单层开放式柜。
5、整体需要采用双层结构工艺，无藏污纳垢的死角，内部工字加强复合工艺制作。</t>
  </si>
  <si>
    <t>1F放射科13组</t>
  </si>
  <si>
    <t>换鞋凳</t>
  </si>
  <si>
    <t>1000*400*500</t>
  </si>
  <si>
    <t>1、整体国标304不锈钢制作。
2、板材裸板厚度：≥1.2mm。
3、双层开放式分割鞋架。
4、整体需要采用双层结构工艺，无藏污纳垢的死角，内部工字加强复合工艺制作。</t>
  </si>
  <si>
    <t>1FPIVS7米
5F供应室3米</t>
  </si>
  <si>
    <t>立式鞋柜16人</t>
  </si>
  <si>
    <t>1200*400*1800</t>
  </si>
  <si>
    <t>1、整体国标304不锈钢制作。
2、板材裸板厚度：≥1.0mm。
3、内尺寸可按照科室要求定做。
4、磁吸式开门，方便拿取。
5、整体需要采用双层结构工艺，无藏污纳垢的死角，内部工字加强复合工艺制作。</t>
  </si>
  <si>
    <t>1FPIVS</t>
  </si>
  <si>
    <t>三门更衣柜</t>
  </si>
  <si>
    <t>1000*450*1800</t>
  </si>
  <si>
    <t>1、整体国标304不锈钢制作。
2、板材裸板厚度：≥1.0mm。
3、三开门配置凹式把手。
4、开门内配置单格鞋架，脸盆架，单面镜。
5、整体需要采用双层结构工艺，无藏污纳垢的死角，内部工字加强复合工艺制作。</t>
  </si>
  <si>
    <t>5F供应室2组</t>
  </si>
  <si>
    <t>垫仓板</t>
  </si>
  <si>
    <t>1000*500*300</t>
  </si>
  <si>
    <t>1、整体国标304不锈钢制作。
2、板材裸板厚度：≥1.5mm。
3、整体需要采用双层结构工艺，无藏污纳垢的死角，内部工字加强复合工艺制作。</t>
  </si>
  <si>
    <t>移动平板托架（大）</t>
  </si>
  <si>
    <t>800*420*200</t>
  </si>
  <si>
    <t xml:space="preserve">1、整体SUS316不锈钢材质。
2、板材裸板厚度≥1.5mm。
3、φ10不锈钢三面三圆管围栏。
4、采用≥75mm静音双前刹脚轮。 
5、整体需要采用双层结构工艺，无藏污纳垢的死角，内部工字加强复合工艺制作。 </t>
  </si>
  <si>
    <t>2F检验科</t>
  </si>
  <si>
    <t>移动平板托架（中）</t>
  </si>
  <si>
    <t>680*400*200</t>
  </si>
  <si>
    <t>1、整体SUS316不锈钢材质。
2、板材裸板厚度≥1.5mm。
3、φ10不锈钢三面三圆管围栏。
4、采用≥75mm静音双前刹脚轮。  
5、整体需要采用双层结构工艺，无藏污纳垢的死角，内部工字加强复合工艺制作。</t>
  </si>
  <si>
    <t>移动平板托架（小）</t>
  </si>
  <si>
    <t>500*450*200</t>
  </si>
  <si>
    <t>1、整体SUS316不锈钢材质。
2、板材裸板厚度≥1.5mm。
3、φ10不锈钢三面三圆管围栏。
4、采用≥75mm静音双前刹脚轮。    
5、整体需要采用双层结构工艺，无藏污纳垢的死角，内部工字加强复合工艺制作。</t>
  </si>
  <si>
    <t>四层移动操作台</t>
  </si>
  <si>
    <t>800*500*1800</t>
  </si>
  <si>
    <t>1、整体SUS316不锈钢材质，台面层板采用双层工艺，内部采用加强筋连接承重。
2、板材裸板厚度≥1.2mm。
3、多层，图片仅供参考，需要做三面围栏。
4、整体需要采用双层结构工艺，无藏污纳垢的死角，内部工字加强复合工艺制作。</t>
  </si>
  <si>
    <t>多功能移动操作台</t>
  </si>
  <si>
    <t>900*450*900</t>
  </si>
  <si>
    <t>1、整体SUS316不锈钢材质，台面层板采用双层工艺，内部采用加强筋连接承重。
2、主规格板材裸板厚度≥1.2mm，上下台面板材裸板厚度≥1.5mm。
3、凹式上台面右侧配备延展操作板，车体背面配备加深储物槽，需要做三面围栏。
4、右侧配置医疗废弃物收纳箱。
5、上台面下配置一个抽屉。与台面同等大小。
6、内配置篮筐，配条码标签，方便分类.标记。符合 JCI要求。可以自由分割高度尺寸。
7、整体需要采用双层结构工艺，无藏污纳垢的死角，内部工字加强复合工艺制作。</t>
  </si>
  <si>
    <t>3F呼吸内镜</t>
  </si>
  <si>
    <t>药车智能移动台</t>
  </si>
  <si>
    <t>810*740*367</t>
  </si>
  <si>
    <t>1、整体 304 不锈钢材质。承重 400KG 无变形。
2、上层框架目字型平台结构，管材规格≥20*60*2mm，纵贯连接板材裸板厚度规格≥6mm
3、下层框架结构。裸板厚度≥8mm，机加工成型，不得有划痕。
4、所有焊接处均无缝满焊接工艺结构。无焊疤，拐角圆滑，无凹凸处。
5、框架处配置榫卯配合连接件。
6、前面采用≥75mm 静音边刹承重脚轮，后面采用≥100mm万向边刹承重脚轮。整体动态承重≥400KG
7、上下层中间有5根直径25的圆管连接。
8、配置智能化信息接发口，需开放端口可适配不同的智能运送机器人</t>
  </si>
  <si>
    <t>辆</t>
  </si>
  <si>
    <t>20个病区，一个病区两个</t>
  </si>
  <si>
    <t>餐车智能移动台</t>
  </si>
  <si>
    <t>1、整体 304 不锈钢材质。承重 400KG 无变形。
2、上层框架目字型平台结构，管材规格≥20*60*2mm，纵贯连接板材裸板厚度规格≥6mm
3、下层框架结构。裸板厚度≥8mm，机加工成型，不得有划痕。
4、所有焊接处均无缝满焊接工艺结构。无焊疤，拐角圆滑，无凹凸处。
5、框架处配置榫卯配合连接件。
6、、前面采用≥100mm 静音边刹承重脚轮，后面采用≥125mm万向边刹承重脚轮。整体动态承重≥400KG。
7、上下层中间有5根直径25的圆管连接。
8、配置智能化信息接发口，需开放端口可适配不同的智能运送机器人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</si>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</sst>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41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50" applyNumberFormat="1" applyFont="1" applyFill="1" applyBorder="1" applyAlignment="1">
      <alignment vertical="center" wrapText="1"/>
    </xf>
    <xf numFmtId="0" fontId="4" fillId="0" borderId="1" xfId="50" applyFont="1" applyFill="1" applyBorder="1" applyAlignment="1">
      <alignment vertical="center" wrapText="1"/>
    </xf>
    <xf numFmtId="0" fontId="5" fillId="0" borderId="1" xfId="41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13 7 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15" zoomScaleNormal="115" workbookViewId="0">
      <selection activeCell="G3" sqref="G3"/>
    </sheetView>
  </sheetViews>
  <sheetFormatPr defaultColWidth="9" defaultRowHeight="14.4"/>
  <cols>
    <col min="1" max="1" width="4.62962962962963" style="1" customWidth="1"/>
    <col min="2" max="2" width="13.75" style="3" customWidth="1"/>
    <col min="3" max="3" width="22.25" style="3" customWidth="1"/>
    <col min="4" max="4" width="64.6944444444444" style="1" customWidth="1"/>
    <col min="5" max="5" width="6.12962962962963" style="3" customWidth="1"/>
    <col min="6" max="6" width="10.5833333333333" style="3" customWidth="1"/>
    <col min="7" max="7" width="7.12962962962963" style="3" customWidth="1"/>
    <col min="8" max="8" width="19.2592592592593" style="1" customWidth="1"/>
    <col min="9" max="9" width="23.462962962963" style="3" customWidth="1"/>
    <col min="10" max="10" width="9" style="1"/>
    <col min="11" max="11" width="80.1388888888889" style="1" customWidth="1"/>
    <col min="12" max="16376" width="9" style="1"/>
    <col min="16377" max="16377" width="9" style="4"/>
    <col min="16378" max="16384" width="9" style="5"/>
  </cols>
  <sheetData>
    <row r="1" s="1" customFormat="1" ht="3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62.4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16" spans="1:9">
      <c r="A3" s="9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2"/>
      <c r="G3" s="10">
        <v>264</v>
      </c>
      <c r="H3" s="13">
        <f t="shared" ref="H3:H7" si="0">G3*F3</f>
        <v>0</v>
      </c>
      <c r="I3" s="10" t="s">
        <v>14</v>
      </c>
    </row>
    <row r="4" s="1" customFormat="1" ht="168" spans="1:9">
      <c r="A4" s="9">
        <v>2</v>
      </c>
      <c r="B4" s="10" t="s">
        <v>15</v>
      </c>
      <c r="C4" s="10" t="s">
        <v>16</v>
      </c>
      <c r="D4" s="11" t="s">
        <v>17</v>
      </c>
      <c r="E4" s="10" t="s">
        <v>13</v>
      </c>
      <c r="F4" s="12"/>
      <c r="G4" s="10">
        <v>75</v>
      </c>
      <c r="H4" s="13">
        <f t="shared" si="0"/>
        <v>0</v>
      </c>
      <c r="I4" s="10" t="s">
        <v>18</v>
      </c>
    </row>
    <row r="5" s="1" customFormat="1" ht="168" spans="1:9">
      <c r="A5" s="9">
        <v>3</v>
      </c>
      <c r="B5" s="10" t="s">
        <v>19</v>
      </c>
      <c r="C5" s="10" t="s">
        <v>20</v>
      </c>
      <c r="D5" s="11" t="s">
        <v>21</v>
      </c>
      <c r="E5" s="10" t="s">
        <v>13</v>
      </c>
      <c r="F5" s="12"/>
      <c r="G5" s="10">
        <v>9</v>
      </c>
      <c r="H5" s="13">
        <f t="shared" si="0"/>
        <v>0</v>
      </c>
      <c r="I5" s="10" t="s">
        <v>22</v>
      </c>
    </row>
    <row r="6" s="1" customFormat="1" ht="153" customHeight="1" spans="1:9">
      <c r="A6" s="9">
        <v>4</v>
      </c>
      <c r="B6" s="10" t="s">
        <v>23</v>
      </c>
      <c r="C6" s="10" t="s">
        <v>24</v>
      </c>
      <c r="D6" s="11" t="s">
        <v>25</v>
      </c>
      <c r="E6" s="14" t="s">
        <v>26</v>
      </c>
      <c r="F6" s="12"/>
      <c r="G6" s="10">
        <v>4</v>
      </c>
      <c r="H6" s="13">
        <f t="shared" si="0"/>
        <v>0</v>
      </c>
      <c r="I6" s="10" t="s">
        <v>27</v>
      </c>
    </row>
    <row r="7" s="1" customFormat="1" ht="106" customHeight="1" spans="1:9">
      <c r="A7" s="9">
        <v>5</v>
      </c>
      <c r="B7" s="10" t="s">
        <v>28</v>
      </c>
      <c r="C7" s="10" t="s">
        <v>29</v>
      </c>
      <c r="D7" s="15" t="s">
        <v>30</v>
      </c>
      <c r="E7" s="10" t="s">
        <v>31</v>
      </c>
      <c r="F7" s="12"/>
      <c r="G7" s="10">
        <v>24</v>
      </c>
      <c r="H7" s="13">
        <f t="shared" si="0"/>
        <v>0</v>
      </c>
      <c r="I7" s="10" t="s">
        <v>32</v>
      </c>
    </row>
    <row r="8" s="1" customFormat="1" ht="72" customHeight="1" spans="1:9">
      <c r="A8" s="9">
        <v>7</v>
      </c>
      <c r="B8" s="10" t="s">
        <v>33</v>
      </c>
      <c r="C8" s="10" t="s">
        <v>34</v>
      </c>
      <c r="D8" s="11" t="s">
        <v>35</v>
      </c>
      <c r="E8" s="10" t="s">
        <v>31</v>
      </c>
      <c r="F8" s="12"/>
      <c r="G8" s="10">
        <v>7</v>
      </c>
      <c r="H8" s="13">
        <f t="shared" ref="H8:H25" si="1">G8*F8</f>
        <v>0</v>
      </c>
      <c r="I8" s="10" t="s">
        <v>36</v>
      </c>
    </row>
    <row r="9" s="1" customFormat="1" ht="132" spans="1:9">
      <c r="A9" s="9">
        <v>8</v>
      </c>
      <c r="B9" s="16" t="s">
        <v>37</v>
      </c>
      <c r="C9" s="16" t="s">
        <v>38</v>
      </c>
      <c r="D9" s="11" t="s">
        <v>39</v>
      </c>
      <c r="E9" s="16" t="s">
        <v>13</v>
      </c>
      <c r="F9" s="12"/>
      <c r="G9" s="16">
        <v>314</v>
      </c>
      <c r="H9" s="13">
        <f t="shared" si="1"/>
        <v>0</v>
      </c>
      <c r="I9" s="16" t="s">
        <v>40</v>
      </c>
    </row>
    <row r="10" s="1" customFormat="1" ht="108" spans="1:9">
      <c r="A10" s="9">
        <v>9</v>
      </c>
      <c r="B10" s="10" t="s">
        <v>41</v>
      </c>
      <c r="C10" s="10" t="s">
        <v>42</v>
      </c>
      <c r="D10" s="11" t="s">
        <v>43</v>
      </c>
      <c r="E10" s="10" t="s">
        <v>13</v>
      </c>
      <c r="F10" s="12"/>
      <c r="G10" s="10">
        <v>95</v>
      </c>
      <c r="H10" s="13">
        <f t="shared" si="1"/>
        <v>0</v>
      </c>
      <c r="I10" s="10" t="s">
        <v>44</v>
      </c>
    </row>
    <row r="11" s="1" customFormat="1" ht="88" customHeight="1" spans="1:9">
      <c r="A11" s="9">
        <v>10</v>
      </c>
      <c r="B11" s="10" t="s">
        <v>45</v>
      </c>
      <c r="C11" s="10" t="s">
        <v>46</v>
      </c>
      <c r="D11" s="11" t="s">
        <v>47</v>
      </c>
      <c r="E11" s="10" t="s">
        <v>31</v>
      </c>
      <c r="F11" s="12"/>
      <c r="G11" s="10">
        <v>20</v>
      </c>
      <c r="H11" s="13">
        <f t="shared" si="1"/>
        <v>0</v>
      </c>
      <c r="I11" s="10" t="s">
        <v>48</v>
      </c>
    </row>
    <row r="12" s="1" customFormat="1" ht="138" customHeight="1" spans="1:9">
      <c r="A12" s="9">
        <v>11</v>
      </c>
      <c r="B12" s="10" t="s">
        <v>49</v>
      </c>
      <c r="C12" s="10" t="s">
        <v>50</v>
      </c>
      <c r="D12" s="11" t="s">
        <v>51</v>
      </c>
      <c r="E12" s="10" t="s">
        <v>26</v>
      </c>
      <c r="F12" s="12"/>
      <c r="G12" s="10">
        <v>60</v>
      </c>
      <c r="H12" s="13">
        <f t="shared" si="1"/>
        <v>0</v>
      </c>
      <c r="I12" s="10" t="s">
        <v>52</v>
      </c>
    </row>
    <row r="13" s="1" customFormat="1" ht="144" spans="1:9">
      <c r="A13" s="9">
        <v>12</v>
      </c>
      <c r="B13" s="10" t="s">
        <v>53</v>
      </c>
      <c r="C13" s="10" t="s">
        <v>54</v>
      </c>
      <c r="D13" s="11" t="s">
        <v>55</v>
      </c>
      <c r="E13" s="10" t="s">
        <v>13</v>
      </c>
      <c r="F13" s="12"/>
      <c r="G13" s="10">
        <v>46</v>
      </c>
      <c r="H13" s="13">
        <f t="shared" si="1"/>
        <v>0</v>
      </c>
      <c r="I13" s="10" t="s">
        <v>56</v>
      </c>
    </row>
    <row r="14" s="1" customFormat="1" ht="108" customHeight="1" spans="1:9">
      <c r="A14" s="9">
        <v>13</v>
      </c>
      <c r="B14" s="10" t="s">
        <v>57</v>
      </c>
      <c r="C14" s="10" t="s">
        <v>58</v>
      </c>
      <c r="D14" s="11" t="s">
        <v>59</v>
      </c>
      <c r="E14" s="10" t="s">
        <v>26</v>
      </c>
      <c r="F14" s="12"/>
      <c r="G14" s="10">
        <v>13</v>
      </c>
      <c r="H14" s="13">
        <f t="shared" si="1"/>
        <v>0</v>
      </c>
      <c r="I14" s="10" t="s">
        <v>60</v>
      </c>
    </row>
    <row r="15" s="1" customFormat="1" ht="60" spans="1:9">
      <c r="A15" s="9">
        <v>14</v>
      </c>
      <c r="B15" s="10" t="s">
        <v>61</v>
      </c>
      <c r="C15" s="10" t="s">
        <v>62</v>
      </c>
      <c r="D15" s="11" t="s">
        <v>63</v>
      </c>
      <c r="E15" s="10" t="s">
        <v>13</v>
      </c>
      <c r="F15" s="12"/>
      <c r="G15" s="10">
        <v>10</v>
      </c>
      <c r="H15" s="13">
        <f t="shared" si="1"/>
        <v>0</v>
      </c>
      <c r="I15" s="10" t="s">
        <v>64</v>
      </c>
    </row>
    <row r="16" s="1" customFormat="1" ht="103" customHeight="1" spans="1:9">
      <c r="A16" s="9">
        <v>15</v>
      </c>
      <c r="B16" s="10" t="s">
        <v>65</v>
      </c>
      <c r="C16" s="10" t="s">
        <v>66</v>
      </c>
      <c r="D16" s="11" t="s">
        <v>67</v>
      </c>
      <c r="E16" s="10" t="s">
        <v>26</v>
      </c>
      <c r="F16" s="12"/>
      <c r="G16" s="10">
        <v>4</v>
      </c>
      <c r="H16" s="13">
        <f t="shared" si="1"/>
        <v>0</v>
      </c>
      <c r="I16" s="10" t="s">
        <v>68</v>
      </c>
    </row>
    <row r="17" s="1" customFormat="1" ht="83" customHeight="1" spans="1:9">
      <c r="A17" s="9">
        <v>16</v>
      </c>
      <c r="B17" s="10" t="s">
        <v>69</v>
      </c>
      <c r="C17" s="10" t="s">
        <v>70</v>
      </c>
      <c r="D17" s="11" t="s">
        <v>71</v>
      </c>
      <c r="E17" s="10" t="s">
        <v>26</v>
      </c>
      <c r="F17" s="12"/>
      <c r="G17" s="10">
        <v>2</v>
      </c>
      <c r="H17" s="13">
        <f t="shared" si="1"/>
        <v>0</v>
      </c>
      <c r="I17" s="10" t="s">
        <v>72</v>
      </c>
    </row>
    <row r="18" s="1" customFormat="1" ht="76" customHeight="1" spans="1:9">
      <c r="A18" s="9">
        <v>17</v>
      </c>
      <c r="B18" s="10" t="s">
        <v>73</v>
      </c>
      <c r="C18" s="17" t="s">
        <v>74</v>
      </c>
      <c r="D18" s="12" t="s">
        <v>75</v>
      </c>
      <c r="E18" s="10" t="s">
        <v>26</v>
      </c>
      <c r="F18" s="12"/>
      <c r="G18" s="10">
        <v>30</v>
      </c>
      <c r="H18" s="13">
        <f t="shared" si="1"/>
        <v>0</v>
      </c>
      <c r="I18" s="10" t="s">
        <v>68</v>
      </c>
    </row>
    <row r="19" s="1" customFormat="1" ht="77" customHeight="1" spans="1:9">
      <c r="A19" s="9">
        <v>18</v>
      </c>
      <c r="B19" s="10" t="s">
        <v>76</v>
      </c>
      <c r="C19" s="10" t="s">
        <v>77</v>
      </c>
      <c r="D19" s="11" t="s">
        <v>78</v>
      </c>
      <c r="E19" s="10" t="s">
        <v>26</v>
      </c>
      <c r="F19" s="12"/>
      <c r="G19" s="10">
        <v>20</v>
      </c>
      <c r="H19" s="13">
        <f t="shared" si="1"/>
        <v>0</v>
      </c>
      <c r="I19" s="9" t="s">
        <v>79</v>
      </c>
    </row>
    <row r="20" s="1" customFormat="1" ht="75" customHeight="1" spans="1:9">
      <c r="A20" s="9">
        <v>19</v>
      </c>
      <c r="B20" s="10" t="s">
        <v>80</v>
      </c>
      <c r="C20" s="10" t="s">
        <v>81</v>
      </c>
      <c r="D20" s="11" t="s">
        <v>82</v>
      </c>
      <c r="E20" s="10" t="s">
        <v>26</v>
      </c>
      <c r="F20" s="12"/>
      <c r="G20" s="10">
        <v>40</v>
      </c>
      <c r="H20" s="13">
        <f t="shared" si="1"/>
        <v>0</v>
      </c>
      <c r="I20" s="9" t="s">
        <v>79</v>
      </c>
    </row>
    <row r="21" s="1" customFormat="1" ht="90" customHeight="1" spans="1:9">
      <c r="A21" s="9">
        <v>20</v>
      </c>
      <c r="B21" s="10" t="s">
        <v>83</v>
      </c>
      <c r="C21" s="10" t="s">
        <v>84</v>
      </c>
      <c r="D21" s="11" t="s">
        <v>85</v>
      </c>
      <c r="E21" s="10" t="s">
        <v>26</v>
      </c>
      <c r="F21" s="12"/>
      <c r="G21" s="10">
        <v>20</v>
      </c>
      <c r="H21" s="13">
        <f t="shared" si="1"/>
        <v>0</v>
      </c>
      <c r="I21" s="9" t="s">
        <v>79</v>
      </c>
    </row>
    <row r="22" s="1" customFormat="1" ht="105" customHeight="1" spans="1:9">
      <c r="A22" s="9">
        <v>21</v>
      </c>
      <c r="B22" s="14" t="s">
        <v>86</v>
      </c>
      <c r="C22" s="10" t="s">
        <v>87</v>
      </c>
      <c r="D22" s="11" t="s">
        <v>88</v>
      </c>
      <c r="E22" s="10" t="s">
        <v>26</v>
      </c>
      <c r="F22" s="12"/>
      <c r="G22" s="10">
        <v>20</v>
      </c>
      <c r="H22" s="13">
        <f t="shared" si="1"/>
        <v>0</v>
      </c>
      <c r="I22" s="9" t="s">
        <v>79</v>
      </c>
    </row>
    <row r="23" s="2" customFormat="1" ht="138" customHeight="1" spans="1:9">
      <c r="A23" s="9">
        <v>22</v>
      </c>
      <c r="B23" s="9" t="s">
        <v>89</v>
      </c>
      <c r="C23" s="9" t="s">
        <v>90</v>
      </c>
      <c r="D23" s="11" t="s">
        <v>91</v>
      </c>
      <c r="E23" s="9" t="s">
        <v>26</v>
      </c>
      <c r="F23" s="12"/>
      <c r="G23" s="9">
        <v>7</v>
      </c>
      <c r="H23" s="13">
        <f t="shared" si="1"/>
        <v>0</v>
      </c>
      <c r="I23" s="9" t="s">
        <v>92</v>
      </c>
    </row>
    <row r="24" s="2" customFormat="1" ht="138" customHeight="1" spans="1:9">
      <c r="A24" s="9">
        <v>23</v>
      </c>
      <c r="B24" s="9" t="s">
        <v>93</v>
      </c>
      <c r="C24" s="9" t="s">
        <v>94</v>
      </c>
      <c r="D24" s="11" t="s">
        <v>95</v>
      </c>
      <c r="E24" s="9" t="s">
        <v>96</v>
      </c>
      <c r="F24" s="12"/>
      <c r="G24" s="9">
        <v>40</v>
      </c>
      <c r="H24" s="13">
        <f t="shared" si="1"/>
        <v>0</v>
      </c>
      <c r="I24" s="9" t="s">
        <v>97</v>
      </c>
    </row>
    <row r="25" s="2" customFormat="1" ht="138" customHeight="1" spans="1:9">
      <c r="A25" s="9">
        <v>24</v>
      </c>
      <c r="B25" s="9" t="s">
        <v>98</v>
      </c>
      <c r="C25" s="9" t="s">
        <v>94</v>
      </c>
      <c r="D25" s="11" t="s">
        <v>99</v>
      </c>
      <c r="E25" s="9" t="s">
        <v>96</v>
      </c>
      <c r="F25" s="12"/>
      <c r="G25" s="9">
        <v>40</v>
      </c>
      <c r="H25" s="13">
        <f t="shared" si="1"/>
        <v>0</v>
      </c>
      <c r="I25" s="9" t="s">
        <v>97</v>
      </c>
    </row>
    <row r="26" s="1" customFormat="1" ht="27" customHeight="1" spans="1:9">
      <c r="A26" s="9" t="s">
        <v>100</v>
      </c>
      <c r="B26" s="9"/>
      <c r="C26" s="9"/>
      <c r="D26" s="9"/>
      <c r="E26" s="9"/>
      <c r="F26" s="9"/>
      <c r="G26" s="9"/>
      <c r="H26" s="9">
        <f>SUM(H3:H23)</f>
        <v>0</v>
      </c>
      <c r="I26" s="9"/>
    </row>
  </sheetData>
  <mergeCells count="3">
    <mergeCell ref="A1:I1"/>
    <mergeCell ref="A26:G26"/>
    <mergeCell ref="H26:I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俞萍</cp:lastModifiedBy>
  <dcterms:created xsi:type="dcterms:W3CDTF">2025-03-28T01:02:00Z</dcterms:created>
  <dcterms:modified xsi:type="dcterms:W3CDTF">2025-06-17T05:29:16Z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C82BB682AAAB45688A526FF80905C0FC_13</vt:lpwstr>
  </property>
  <property fmtid="{D5CDD505-2E9C-101B-9397-08002B2CF9AE}" pid="3" name="KSOProductBuildVer">
    <vt:lpwstr>2052-11.8.2.9022</vt:lpwstr>
  </property>
</Properties>
</file>