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wdp" ContentType="image/vnd.ms-photo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47"/>
  </bookViews>
  <sheets>
    <sheet name="B楼询价" sheetId="17" r:id="rId1"/>
  </sheets>
  <definedNames>
    <definedName name="_xlnm._FilterDatabase" localSheetId="0" hidden="1">B楼询价!$A$2:$IO$2</definedName>
    <definedName name="_xlnm.Print_Area" localSheetId="0">B楼询价!$A$2:$E$97</definedName>
  </definedNames>
  <calcPr calcId="144525"/>
</workbook>
</file>

<file path=xl/sharedStrings.xml><?xml version="1.0" encoding="utf-8"?>
<sst xmlns="http://schemas.openxmlformats.org/spreadsheetml/2006/main" count="286" uniqueCount="222">
  <si>
    <t>开办费B楼办公家具需求清单</t>
  </si>
  <si>
    <t>序号</t>
  </si>
  <si>
    <t>产品名称</t>
  </si>
  <si>
    <t>参考图片</t>
  </si>
  <si>
    <t>尺寸</t>
  </si>
  <si>
    <t>数量</t>
  </si>
  <si>
    <t>备注</t>
  </si>
  <si>
    <t>吧台</t>
  </si>
  <si>
    <t>L1000*500*750</t>
  </si>
  <si>
    <t>1、桌面采用实木多层板基层外覆纯亚克力人造石。                                                                          2、桌下支撑柜柜体及门板采用夏特品牌三聚氰胺饰面，基层采用科林品牌ENF级刨花板，德国汉高封边胶，ABS封边带。</t>
  </si>
  <si>
    <t>吧椅</t>
  </si>
  <si>
    <t>465*432*870</t>
  </si>
  <si>
    <t>1、椅座为PP材料一体成型。
2、椅架为榉木材质，脚踏为直径12mm的钢筋制成，表面烤漆处理。</t>
  </si>
  <si>
    <t>办公椅</t>
  </si>
  <si>
    <t>520*520*920-1010</t>
  </si>
  <si>
    <t xml:space="preserve">1、靠背坐垫采用高回弹泡绵外覆cherry品牌聚氨酯皮革，具体抗菌、易清洁的优点。
2、靠背采用黑色框架，框架采用新料加纤，抗老化。靠背与扶手榫卯结构连接，同时靠背与座垫采用加厚尾板连接，使整椅更加扎实牢固
3、座垫采用定型海绵配方，整椅座垫坐感类似乳胶坐感。
4、座垫前端采用微鼓包防前滑设计。
</t>
  </si>
  <si>
    <t>餐椅01</t>
  </si>
  <si>
    <t>490*520*810</t>
  </si>
  <si>
    <t>1、全新PP+纤材料一次注塑成型，并添加UV抗紫外线防老化成分。具有强度高，有弹性，坐感舒适，安全可靠，使用寿命长的特点。
2、多个颜色可选，使用高级别色母，颜色纯正稳定，不易褪色。</t>
  </si>
  <si>
    <t>餐椅02</t>
  </si>
  <si>
    <t>常规</t>
  </si>
  <si>
    <t>1、材质：
1）内部框架采用东南亚榉木纯实木框架，无黑巴，防蛀防虫，熏蒸处理，不易变形，含水率12%－18%，其坚硬沉重。                                                                                                                                                                                   2）海绵采用高回弹海绵外覆，表面附丝棉，横向三道纵向十三道（单人位纵向五道）高弹松紧带固定。
3）采用cherry品牌聚氨酯皮革，具体抗菌、易清洁的优点。。</t>
  </si>
  <si>
    <t>餐桌01</t>
  </si>
  <si>
    <t>2000*500*750</t>
  </si>
  <si>
    <t>1、台面采用进口品牌岩板（厚度12mm）。
2、桌架304不锈钢镀钛。</t>
  </si>
  <si>
    <t>餐桌02</t>
  </si>
  <si>
    <t>1800*500*750</t>
  </si>
  <si>
    <t>餐桌03</t>
  </si>
  <si>
    <t>1800*800*750</t>
  </si>
  <si>
    <t>大配餐柜</t>
  </si>
  <si>
    <t>1950*500*850</t>
  </si>
  <si>
    <t>1、台面采用进口品牌岩板（厚度12mm）。
2、柜体采用奥地利进口爱格板（厚度18mm），铝框灰玻门板。                                                         3、铝合金表面喷涂柜脚及横梁。</t>
  </si>
  <si>
    <t>大圆桌</t>
  </si>
  <si>
    <t>直径2400*H750</t>
  </si>
  <si>
    <t>1、台面采用进口品牌岩板（厚度12mm），电动转盘。
2、桌架304不锈钢镀钛。</t>
  </si>
  <si>
    <t>钢架办公桌</t>
  </si>
  <si>
    <t>1200*600*750</t>
  </si>
  <si>
    <t xml:space="preserve">
1、桌面采用优质防火板（橡木色），ENF级刨花板基材。
2、德国瑞好品牌ABS封边条。
3、德国汉高封边胶。                                                                                                    
4、桌架：采用冷轧钢管，50*50mm的矩管，壁厚≥2mm，经过激光切管机加工，经10道防锈前处理。表面静电喷涂粉末。
5、整体钢框架无明显焊点，桌下两根30*50 mm （厚度≥2mm）的横梁。                                                                
</t>
  </si>
  <si>
    <t>2000*800*750</t>
  </si>
  <si>
    <t>定制更衣柜</t>
  </si>
  <si>
    <t>1800*500*2000</t>
  </si>
  <si>
    <t xml:space="preserve">1、柜体及门板采用奥地利进口爱格板（厚度18mm）。                                                         </t>
  </si>
  <si>
    <t>罗汉床沙发</t>
  </si>
  <si>
    <t>2400*850*450</t>
  </si>
  <si>
    <t xml:space="preserve">1、木质部分采用胡桃木实木制作。                               
2、软体部分采用高回弹海绵外覆优质面料。                                                        </t>
  </si>
  <si>
    <t>三门塑料更衣柜</t>
  </si>
  <si>
    <t>900*500*1800</t>
  </si>
  <si>
    <t xml:space="preserve">1、柜门采用LG化学公司生产的ABS环保材料注塑而成；柜体采用高强度HIPS注塑而成。
2、底座高度80mm（±1），底座两侧封闭设计，可有效防止脏物进入底座内部。
3、平顶板高度40mm（±1），安装时通过特制的内固定板固定，内固定板在柜子内部卡入卡槽并扣住平顶板，实现内锁外的结构。
4、单侧板注塑一体成型；与底座、上下板、平顶板榫卯配合，单侧板表面增加凹凸造型增强稳定性，单侧板内部自带有连接孔，用于两组柜体的连接。
5、门板底部带有ABS环保标志，门板左侧带有凸起造型，正面带有有两条凸起筋条，用于结构加强及外观装饰，其余位置均为带花纹平面。门板不易积灰方便清扫，右上角可装号码牌，采用镶嵌式安装不用胶粘，防止脱落并方便更换。
6、每个门板与侧板连结采用高强度尼龙防水铰链加固，使门更结实耐用。
</t>
  </si>
  <si>
    <t>文件柜</t>
  </si>
  <si>
    <t>900*400*1800</t>
  </si>
  <si>
    <t>1、材质：
1）优质品牌冷轧钢板，厚度≥0.7mm，折弯成型，表面静电粉末喷涂。柜体与门板（任意2中PANTONE色）间色喷涂。
2、功能配置：
1）带锁</t>
  </si>
  <si>
    <t>小配餐柜</t>
  </si>
  <si>
    <t>1200*500*850</t>
  </si>
  <si>
    <t>小圆桌</t>
  </si>
  <si>
    <t>直径1800*H750</t>
  </si>
  <si>
    <t>户外桌子</t>
  </si>
  <si>
    <t>700*700*750</t>
  </si>
  <si>
    <t xml:space="preserve">1、采用户外柚木实木材质。
</t>
  </si>
  <si>
    <t>户外藤椅</t>
  </si>
  <si>
    <t xml:space="preserve">1、藤艺椅身，软包部分采用高回弹海绵外覆户外防水面料。
</t>
  </si>
  <si>
    <t>户外遮阳伞</t>
  </si>
  <si>
    <t xml:space="preserve">1、铝合金伞架，伞面采用户外面料。
</t>
  </si>
  <si>
    <t>楼梯踏步（LOFT宿舍）</t>
  </si>
  <si>
    <t>3070*2950*2500</t>
  </si>
  <si>
    <t>1、柜体部分采用夏特品牌三聚氰胺饰面，科林品牌ENF级刨花板多层板基材。
2、平台及楼梯踏步采用夏特品牌三聚氰胺饰面，ENF级实木多层板基材。楼梯踏步前端带护条。（共13个台阶）
3、楼梯扶手采用优质方形钢管表面静电粉末喷涂。                  
4、平台边缘配灯带。</t>
  </si>
  <si>
    <t>铝框玻璃门柜（LOFT宿舍）</t>
  </si>
  <si>
    <t>844*800*1563</t>
  </si>
  <si>
    <t>1、柜体部分采用夏特品牌三聚氰胺饰面，科林品牌ENF级刨花板多层板基材。
2、铝框灰色玻璃门，配LED灯带。</t>
  </si>
  <si>
    <t>空格柜（LOFT宿舍）</t>
  </si>
  <si>
    <t>538*800*900</t>
  </si>
  <si>
    <t xml:space="preserve">1、柜体及门板部分采用夏特品牌三聚氰胺饰面，科林品牌ENF级刨花板多层板基材。
</t>
  </si>
  <si>
    <t>挂衣区（LOFT宿舍）</t>
  </si>
  <si>
    <t>3900*280*2400</t>
  </si>
  <si>
    <t>1、柜体部分采用夏特品牌三聚氰胺饰面，科林品牌ENF级刨花板基材。
2、挂衣区配洞洞板，洞洞板表面为钢制冲孔板，并做砂色涂装，内配板式冲孔板。洞洞板上配四根洞洞板火柴棍，用于挂衣物。                                                   3、上玻璃柜内配层板及灯带，并配铝框玻璃门，铝框上含长条把手。下开门鞋柜，内有两层倾斜存鞋层板，层板前配鞋挡。                  
4、入门口配全身穿衣镜。</t>
  </si>
  <si>
    <t>书柜（LOFT宿舍）</t>
  </si>
  <si>
    <t>1854*250*2400</t>
  </si>
  <si>
    <t xml:space="preserve">1、柜体部分采用夏特品牌三聚氰胺饰面，科林品牌ENF级刨花板多层板基材。
2、配三层层板，并配灯带。
3、书柜背板上配3个插座。                 
</t>
  </si>
  <si>
    <t>书桌（LOFT宿舍）</t>
  </si>
  <si>
    <t>1855*600*750</t>
  </si>
  <si>
    <t>1、桌板采用夏特品牌三聚氰胺饰面，科林品牌ENF级刨花板多层板基材。18MM厚度。
2、脚管尺寸50*30MM的门字型桌脚，钢管四周R角小于2MM，桌架高度为732。</t>
  </si>
  <si>
    <t>床（LOFT宿舍）</t>
  </si>
  <si>
    <t>1200*2100*1000/260</t>
  </si>
  <si>
    <t>1、床箱采用夏特品牌三聚氰胺饰面，科林品牌ENF级刨花板多层板基材。
2、床头板尺寸1200*36*1000MM，采用夏特品牌三聚氰胺饰面，科林品牌ENF级刨花板多层板基材。上含一块50MM厚度的软包垫，软包垫表面附仿皮。</t>
  </si>
  <si>
    <t>床垫（LOFT宿舍）</t>
  </si>
  <si>
    <t>H：200mm</t>
  </si>
  <si>
    <t>内部采用独立弹簧结构</t>
  </si>
  <si>
    <t>床头柜（LOFT宿舍）</t>
  </si>
  <si>
    <t>400*400*450</t>
  </si>
  <si>
    <t>1、采用夏特品牌三聚氰胺饰面，科林品牌ENF级刨花板多层板基材。
2、含一个板式抽屉，配DTC三节阻尼导轨。</t>
  </si>
  <si>
    <t>宿舍写字椅（LOFT宿舍）</t>
  </si>
  <si>
    <t>宿舍休闲椅（LOFT宿舍）</t>
  </si>
  <si>
    <t>报告椅</t>
  </si>
  <si>
    <t>1、材质：
1）椅板：采用单片厚度≤1mm压制桦木定型胶合板，总厚度为≤8mm厚度，单片层数≥9层。双面贴装饰耐火板，原木色封边采用石蜡处理，纹理清晰；
2）海绵：采用环保型高密度、高回弹聚氨酯泡绵。
3）支架：直径19mm壁厚1.5mm冷轧钢管，表面静电喷塑处理；                                                           4）扶手：采用黑色PU。</t>
  </si>
  <si>
    <t>茶几</t>
  </si>
  <si>
    <t>800*800*450</t>
  </si>
  <si>
    <t>基层内部采用钢制框架结合ENF级实木多层板，表面德国科尔实木木皮。</t>
  </si>
  <si>
    <t>小茶几</t>
  </si>
  <si>
    <t>500*800*450</t>
  </si>
  <si>
    <t>茶几01</t>
  </si>
  <si>
    <t>直径600*H750</t>
  </si>
  <si>
    <t>1、桌面采用防火板饰面、刨花板基材，德国汉高封边胶，ABS封边带。                                                    2、支撑脚采用直径50 mm的圆柱，圆柱壁厚≥1.5 mm，下配圆盘，圆盘直径300mm，厚度≥8 mm。</t>
  </si>
  <si>
    <t>茶几02</t>
  </si>
  <si>
    <t>550*550*450</t>
  </si>
  <si>
    <t>茶几04</t>
  </si>
  <si>
    <t>1200*600*450</t>
  </si>
  <si>
    <t>茶几03</t>
  </si>
  <si>
    <t>1100*700*450</t>
  </si>
  <si>
    <t>茶几05</t>
  </si>
  <si>
    <t>直径500*450</t>
  </si>
  <si>
    <t>大茶几</t>
  </si>
  <si>
    <t>直径1200*H450</t>
  </si>
  <si>
    <t>1、材质：
1）内部框架采用实木多层板油漆、扣皮工艺。                                                                                                                                                                                   2）岩板茶几面板。</t>
  </si>
  <si>
    <t>直径700*H550</t>
  </si>
  <si>
    <t>组合柜（单人间）</t>
  </si>
  <si>
    <t>1766*600*3030</t>
  </si>
  <si>
    <t xml:space="preserve">1、柜体及门板采用夏特品牌三聚氰胺饰面，科林品牌ENF级刨花板基材。
2、功能分为1个双开门衣柜、1个四层置物柜下转角床头柜、1个上置物下茶水柜组成。                                                                           3、茶水柜台面配置一块纯亚克力人造石台面                  
</t>
  </si>
  <si>
    <t>床垫（单人间）</t>
  </si>
  <si>
    <t>单人床（单人间）</t>
  </si>
  <si>
    <t>1245*420*2028</t>
  </si>
  <si>
    <t xml:space="preserve">1、箱体及床板采用夏特品牌三聚氰胺饰面，科林品牌ENF级刨花板基材。
</t>
  </si>
  <si>
    <t>小圆桌（单人间）</t>
  </si>
  <si>
    <t>写字椅（单人间）</t>
  </si>
  <si>
    <t>写字桌（单人间）</t>
  </si>
  <si>
    <t>1350*600*750</t>
  </si>
  <si>
    <t>1、桌面采用防火板饰面、刨花板基材，德国汉高封边胶，ABS封边带。                                                    2、2个铝合金内抽。</t>
  </si>
  <si>
    <t>休闲小沙发（单人间）</t>
  </si>
  <si>
    <t>620*620*450</t>
  </si>
  <si>
    <t>单人沙发</t>
  </si>
  <si>
    <t>1000*1000*450</t>
  </si>
  <si>
    <t>单人沙发02</t>
  </si>
  <si>
    <t>900*820*450</t>
  </si>
  <si>
    <t>翻版会议桌</t>
  </si>
  <si>
    <t xml:space="preserve">1、材质：
1）台面采用优质≥0.7mm厚防火板饰面，激光封边工艺。
2）德国瑞好品牌ABS封边条。                                                                                                                
3）两侧均带有翻转手柄，可实现单边翻转，且两边均带有塑料书包钩，可释放桌面空间；翻板桌采用可折叠式设计，在闲置时可折叠堆放，增加了空间的利用率；
4）两脚带刹车，可实现随走随止；
5）所有桌面均采用螺母预埋的方式，可反复拆卸，增加家具使用寿命。                                                   
</t>
  </si>
  <si>
    <t>1800*600*750</t>
  </si>
  <si>
    <t>折叠教学桌</t>
  </si>
  <si>
    <t>1400*500*750</t>
  </si>
  <si>
    <t>接待台</t>
  </si>
  <si>
    <t>3200*800*750/1100</t>
  </si>
  <si>
    <t xml:space="preserve">1、龙骨部分采用承重力强的30mm*30mm*2.0mm的纯钢方管龙骨，优质钢制主体，下柜体内外立面采用电解钢板，厚度1.0mm。钢板与方管龙骨之间采用激光焊接，激光切割及数控折边成型技术。电解钢板表面采用环保型环氧聚酯粉末静电喷涂，喷涂采用流水线喷涂，涂层膜厚度均匀，颜色可根据院方要求定制。
2、台面采用纯亚克力人造石，材料厚度≥1.2cm，边缘加厚40mm。
3、根据人体工学原理合理分段上下台面的高度，高低台的无障碍流线设计。   
4、护士站内预留的强弱电走线槽位，内饰板全部为可拆卸式。底部为不锈钢底座，成段的引线孔位预留，让现场的出线点位能够准确引入。
5、护士站站内的配柜采用电解钢板制作，配柜可选装脚轮。
6、可根据需求安装强弱电插座。
</t>
  </si>
  <si>
    <t>3200*800*800</t>
  </si>
  <si>
    <t>服务台</t>
  </si>
  <si>
    <t>4760*850*800</t>
  </si>
  <si>
    <t>三人沙发</t>
  </si>
  <si>
    <t>2000*810*450</t>
  </si>
  <si>
    <t>双人沙发</t>
  </si>
  <si>
    <t>1700*800*450</t>
  </si>
  <si>
    <t>小号单人沙发</t>
  </si>
  <si>
    <t>810*840*450</t>
  </si>
  <si>
    <t>折叠椅</t>
  </si>
  <si>
    <t>675*615*780</t>
  </si>
  <si>
    <t xml:space="preserve">1.椅背尼龙双框结构且带旋转功能，椅背采用网布面料，椅座采用高回弹海绵外覆布绒面料。                                                                              2.后轮滑动；靠背可后仰，坐垫可翻转、椅身可折叠。                             </t>
  </si>
  <si>
    <t>折叠教学椅</t>
  </si>
  <si>
    <t>500*500*450</t>
  </si>
  <si>
    <t>折叠单椅</t>
  </si>
  <si>
    <t>PP椅面带软包，钢制折叠椅架。</t>
  </si>
  <si>
    <t>控制桌</t>
  </si>
  <si>
    <t>L1000*800*750</t>
  </si>
  <si>
    <t xml:space="preserve">1、龙骨部分采用承重力强的30mm*30mm*2.0mm的纯钢方管龙骨，优质钢制主体，下柜体内外立面采用电解钢板，厚度1.0mm。钢板与方管龙骨之间采用激光焊接，激光切割及数控折边成型技术。
2、预留的强弱电走线槽位，内饰板全部为可拆卸式。底部为不锈钢底座，成段的引线孔位预留，让现场的出线点位能够准确引入。
3、可根据需求安装强弱电插座。
</t>
  </si>
  <si>
    <t>更衣柜</t>
  </si>
  <si>
    <t>1、材质：
1）优质品牌冷轧钢板，厚度≥0.7mm，折弯成型，边框外露厚度≤10mm；木纹转印表面静电粉末喷涂（门板橡木色）。
2、五金：
1）液压缓冲铰链
3、功能配置：
1）3开门（门内配置1块层板、一根挂衣杆、一面镜子）</t>
  </si>
  <si>
    <t>护士台</t>
  </si>
  <si>
    <t>3000*600*750</t>
  </si>
  <si>
    <t>货架</t>
  </si>
  <si>
    <t>1500*500*1800</t>
  </si>
  <si>
    <t xml:space="preserve">1、材质：
1）本体材质：立柱采用优质304不锈钢（厚度≥1.0mm）；层板采用304不锈钢板（厚度≥0.8mm）。
2）配置：标配4块层板。      </t>
  </si>
  <si>
    <t>休闲椅</t>
  </si>
  <si>
    <t>660*690*450/800</t>
  </si>
  <si>
    <t>阅读椅</t>
  </si>
  <si>
    <t>6门更衣柜</t>
  </si>
  <si>
    <t>1、材质：
1）优质品牌冷轧钢板，厚度≥0.7mm，折弯成型，边框外露厚度≤10mm；木纹转印表面静电粉末喷涂（门板橡木色）。
2、五金：
1）液压缓冲铰链
3、功能配置：
1）6开门（门内配置1块层板、一根挂衣杆、一面镜子）</t>
  </si>
  <si>
    <t>吊柜</t>
  </si>
  <si>
    <t>2970*300*700</t>
  </si>
  <si>
    <t xml:space="preserve">1、材质：
1）柜体采用优质品牌三聚氰胺板。门板及见光板采用奥地利爱格品牌哑光饰面板，激光封边工艺。所有层板厚度≥18mm，。
2）拉手采用壁厚2mm铝合金拉手。                                                                    </t>
  </si>
  <si>
    <t>护士台背柜</t>
  </si>
  <si>
    <t>2970*700*850</t>
  </si>
  <si>
    <t xml:space="preserve">1、材质：
1）柜体采用优质品牌三聚氰胺板。门板及见光板采用奥地利爱格品牌哑光饰面板，激光封边工艺。所有层板厚度≥18mm，。
2）拉手采用壁厚2mm铝合金拉手。
3）台面采用纯亚克力人造石，含304不锈钢水盆及龙头。                                                                      </t>
  </si>
  <si>
    <t>茶水柜</t>
  </si>
  <si>
    <t>1200*500*850/2100</t>
  </si>
  <si>
    <t>茶水柜02</t>
  </si>
  <si>
    <t>2650*500*850</t>
  </si>
  <si>
    <t>带水槽茶水柜</t>
  </si>
  <si>
    <t>1300*500*2100</t>
  </si>
  <si>
    <t>单人床</t>
  </si>
  <si>
    <t>2100*800*450</t>
  </si>
  <si>
    <t>1、木制部分采用奥地利进口爱格品牌饰面板。
2、奥地利blum隐藏式轨道，铝合金抽屉。                          
3、龙凤品牌席梦思。</t>
  </si>
  <si>
    <t>储物柜</t>
  </si>
  <si>
    <t>2000*600*2400</t>
  </si>
  <si>
    <t xml:space="preserve">1、材质：
1）柜体采用优质品牌三聚氰胺板。门板及见光板采用奥地利爱格品牌哑光饰面板，激光封边工艺。所有层板厚度≥18mm，。
2）拉手采用壁厚2mm铝合金拉手。                                                                   </t>
  </si>
  <si>
    <t>水吧台</t>
  </si>
  <si>
    <t>6000*1780*850/1100</t>
  </si>
  <si>
    <t xml:space="preserve">1、龙骨部分采用承重力强的30mm*30mm*2.0mm的纯钢方管龙骨，优质钢制主体，下柜体柜体采用优质品牌三聚氰胺板。门板及见光板采用奥地利爱格品牌哑光饰面板，激光封边工艺。所有层板厚度≥18mm。
2、台面及外立面采用纯亚克力人造石，材料厚度≥1.2cm，边缘加厚40mm。
3、根据人体工学原理合理分段上下台面的高度，高低台的无障碍流线设计。   
4、内部预留的强弱电走线槽位，内饰板全部为可拆卸式。底部为不锈钢底座，成段的引线孔位预留，让现场的出线点位能够准确引入。
5、可根据需求安装强弱电插座。
</t>
  </si>
  <si>
    <t>水吧台背柜</t>
  </si>
  <si>
    <t>6000*600*850</t>
  </si>
  <si>
    <t xml:space="preserve">1、材质：
1）柜体采用优质品牌三聚氰胺板。门板及见光板采用奥地利爱格品牌哑光饰面板，激光封边工艺。所有层板厚度≥18mm，。
2）拉手采用壁厚2mm铝合金拉手。                                                     3）台面及外立面采用纯亚克力人造石，材料厚度≥1.2cm，边缘加厚40mm。                                                               </t>
  </si>
  <si>
    <t>翻板桌</t>
  </si>
  <si>
    <t>600*600*750</t>
  </si>
  <si>
    <t>卡座</t>
  </si>
  <si>
    <t>L000*800*450</t>
  </si>
  <si>
    <t>婴儿打理台</t>
  </si>
  <si>
    <t>1200*600*850</t>
  </si>
  <si>
    <t xml:space="preserve">1、材质：
1）顶面：软包海绵采用高回弹海绵外覆cherry品牌聚氨酯皮革，具体抗菌、易清洁的优点，厚度50mm。
2）柜体及门板采用木纹色饰面，厚度均≥18mm；其中层板采用木纹色三聚氰胺板，厚度≥25mm；科林品牌ENF级刨花板基材， ABS封边。
2、五金：
1）抽屉两侧分别采用铝合金表面白色喷涂围板，隐藏式轨道。
2）嵌入式铝合金表面喷涂拉手。
</t>
  </si>
  <si>
    <t>定制咖啡桌（含花箱）</t>
  </si>
  <si>
    <t>5000*2400/800*750</t>
  </si>
  <si>
    <t xml:space="preserve">1、龙骨部分采用承重力强的30mm*30mm*2.0mm的纯钢方管龙骨，优质钢制主体，下柜体柜体采用优质品牌三聚氰胺板。门板及见光板采用奥地利爱格品牌哑光饰面板，激光封边工艺。所有层板厚度≥18mm。
2、台面及外立面采用纯亚克力人造石，材料厚度≥1.2cm，边缘加厚40mm。
3、内部预留的强弱电走线槽位，成段的引线孔位预留，让现场的出线点位能够准确引入。
4、可根据需求安装强弱电插座。
</t>
  </si>
  <si>
    <t>实木会议桌</t>
  </si>
  <si>
    <t>6600*2000*750</t>
  </si>
  <si>
    <t>1、德国科尔木皮表面水性油漆。2、桌脚可走线，内部预留的强弱电走线槽位，成段的引线孔位预留，让现场的出线点位能够准确引入。</t>
  </si>
  <si>
    <t>会议椅</t>
  </si>
  <si>
    <t xml:space="preserve">1、椅背、椅座采用功能皮革面料，耐污染易清洁、抗菌、抗染色。
2、座垫采用一体成型高回弹定型泡棉。
3、优质升降机构，固定扶手。
4、铝合金椅脚
</t>
  </si>
  <si>
    <t>高级会议椅</t>
  </si>
  <si>
    <t>会议桌02</t>
  </si>
  <si>
    <t>3600*1400*750</t>
  </si>
  <si>
    <t>德国科尔木皮表面水性油漆。</t>
  </si>
  <si>
    <t>讲台</t>
  </si>
  <si>
    <t>700*650*1200</t>
  </si>
  <si>
    <t>转角沙发</t>
  </si>
  <si>
    <t>3500/2100*700*450</t>
  </si>
  <si>
    <t>1、材质：
1）内部框架采用东南亚榉木纯实木框架，无黑巴，防蛀防虫，熏蒸处理，不易变形，含水率12%－18%，其坚硬沉重。                                                                                                                                                                                   2）海绵采用高回弹海绵外覆，表面附丝棉，横向三道纵向十三道（单人位纵向五道）高弹松紧带固定。
3）采用功能皮革面料。抗污易清洁，可防止牛仔裤等布料及碘伏、血液的染色；面料具有防霉、抗菌、抗病毒及新冠病毒（COVID-19）性能；耐化学性，支持使用疾病预防控制中心推荐用于抗菌、抗病毒及新冠病毒 （COVID-19）的清洁剂和消毒剂，满足医院控感要求的耐医用清洗剂、消毒 剂的腐蚀（戊二醛、苯酚浓缩液、漂白液、季铵氯化物+甲醇、异丙醇、双氧 水、安得福等)；耐磨耗性能大于10万次以上。</t>
  </si>
  <si>
    <t>阅读沙发</t>
  </si>
  <si>
    <t>2630*650*750</t>
  </si>
  <si>
    <t>电子阅览桌</t>
  </si>
  <si>
    <t>1、桌面三聚氰胺板。                                                               2、桌脚可走线，内部预留的强弱电走线槽位，成段的引线孔位预留，让现场的出线点位能够准确引入。                                                                3、桌上配置灯槽及LED灯带。</t>
  </si>
</sst>
</file>

<file path=xl/styles.xml><?xml version="1.0" encoding="utf-8"?>
<styleSheet xmlns="http://schemas.openxmlformats.org/spreadsheetml/2006/main">
  <numFmts count="6">
    <numFmt numFmtId="176" formatCode="#,##0_);[Red]\(#,##0\)"/>
    <numFmt numFmtId="177" formatCode="0_);[Red]\(0\)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31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Arial"/>
      <charset val="134"/>
    </font>
    <font>
      <sz val="18"/>
      <name val="宋体"/>
      <charset val="134"/>
    </font>
    <font>
      <b/>
      <sz val="18"/>
      <name val="宋体"/>
      <charset val="134"/>
    </font>
    <font>
      <b/>
      <sz val="18"/>
      <color theme="1"/>
      <name val="宋体"/>
      <charset val="134"/>
      <scheme val="minor"/>
    </font>
    <font>
      <sz val="16"/>
      <name val="宋体"/>
      <charset val="134"/>
    </font>
    <font>
      <sz val="20"/>
      <name val="Times New Roman"/>
      <charset val="134"/>
    </font>
    <font>
      <sz val="18"/>
      <name val="Times New Roman"/>
      <charset val="134"/>
    </font>
    <font>
      <sz val="16"/>
      <name val="Times New Roman"/>
      <charset val="134"/>
    </font>
    <font>
      <sz val="14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20" fillId="18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43" fontId="1" fillId="0" borderId="0" applyFont="0" applyFill="0" applyBorder="0" applyAlignment="0" applyProtection="0"/>
    <xf numFmtId="0" fontId="11" fillId="3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3" borderId="3" applyNumberFormat="0" applyFon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" fillId="0" borderId="0"/>
    <xf numFmtId="0" fontId="19" fillId="0" borderId="2" applyNumberFormat="0" applyFill="0" applyAlignment="0" applyProtection="0">
      <alignment vertical="center"/>
    </xf>
    <xf numFmtId="0" fontId="25" fillId="0" borderId="2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24" fillId="26" borderId="7" applyNumberFormat="0" applyAlignment="0" applyProtection="0">
      <alignment vertical="center"/>
    </xf>
    <xf numFmtId="0" fontId="27" fillId="26" borderId="4" applyNumberFormat="0" applyAlignment="0" applyProtection="0">
      <alignment vertical="center"/>
    </xf>
    <xf numFmtId="0" fontId="22" fillId="22" borderId="5" applyNumberForma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17" fillId="15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51" applyAlignment="1">
      <alignment horizontal="center" vertical="center"/>
    </xf>
    <xf numFmtId="0" fontId="2" fillId="0" borderId="0" xfId="51" applyFont="1" applyAlignment="1">
      <alignment horizontal="center" vertical="center"/>
    </xf>
    <xf numFmtId="0" fontId="3" fillId="0" borderId="0" xfId="51" applyFont="1" applyAlignment="1">
      <alignment vertical="center"/>
    </xf>
    <xf numFmtId="0" fontId="3" fillId="0" borderId="0" xfId="51" applyFont="1" applyAlignment="1">
      <alignment horizontal="left" vertical="center"/>
    </xf>
    <xf numFmtId="0" fontId="1" fillId="0" borderId="0" xfId="51" applyAlignment="1">
      <alignment horizontal="left" vertical="center"/>
    </xf>
    <xf numFmtId="0" fontId="1" fillId="0" borderId="0" xfId="51" applyAlignment="1">
      <alignment vertical="center"/>
    </xf>
    <xf numFmtId="0" fontId="4" fillId="0" borderId="0" xfId="5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1" xfId="51" applyFont="1" applyBorder="1" applyAlignment="1">
      <alignment horizontal="center" vertical="center"/>
    </xf>
    <xf numFmtId="177" fontId="3" fillId="0" borderId="1" xfId="51" applyNumberFormat="1" applyFont="1" applyBorder="1" applyAlignment="1">
      <alignment horizontal="left" vertical="center"/>
    </xf>
    <xf numFmtId="0" fontId="3" fillId="0" borderId="1" xfId="52" applyFont="1" applyBorder="1" applyAlignment="1">
      <alignment horizontal="center" vertical="center" wrapText="1"/>
    </xf>
    <xf numFmtId="0" fontId="3" fillId="0" borderId="1" xfId="52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0" borderId="0" xfId="51" applyFont="1" applyAlignment="1">
      <alignment horizontal="center" vertical="center"/>
    </xf>
    <xf numFmtId="176" fontId="2" fillId="0" borderId="0" xfId="8" applyNumberFormat="1" applyFont="1" applyFill="1" applyBorder="1" applyAlignment="1">
      <alignment horizontal="left" vertical="center"/>
    </xf>
    <xf numFmtId="0" fontId="7" fillId="0" borderId="0" xfId="51" applyFont="1" applyAlignment="1">
      <alignment horizontal="center" vertical="center"/>
    </xf>
    <xf numFmtId="0" fontId="8" fillId="0" borderId="0" xfId="51" applyFont="1" applyAlignment="1">
      <alignment vertical="top" wrapText="1"/>
    </xf>
    <xf numFmtId="0" fontId="9" fillId="0" borderId="0" xfId="51" applyFont="1" applyAlignment="1">
      <alignment horizontal="center" vertical="center"/>
    </xf>
    <xf numFmtId="0" fontId="6" fillId="0" borderId="0" xfId="51" applyFont="1" applyAlignment="1">
      <alignment horizontal="left" vertical="center"/>
    </xf>
    <xf numFmtId="0" fontId="9" fillId="0" borderId="0" xfId="51" applyFont="1" applyAlignment="1">
      <alignment horizontal="left" vertical="center"/>
    </xf>
    <xf numFmtId="0" fontId="10" fillId="0" borderId="0" xfId="51" applyFont="1" applyAlignment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6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常规 13 7 2" xfId="42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 3" xfId="52"/>
  </cellStyles>
  <tableStyles count="0" defaultTableStyle="TableStyleMedium2" defaultPivotStyle="PivotStyleLight16"/>
  <colors>
    <mruColors>
      <color rgb="007FFFBF"/>
      <color rgb="007FFFDF"/>
      <color rgb="00FFBF7F"/>
      <color rgb="007FDFFF"/>
      <color rgb="007F3F4F"/>
      <color rgb="0091A552"/>
      <color rgb="00FF7FFF"/>
      <color rgb="00BFFF7F"/>
      <color rgb="00DFFF7F"/>
      <color rgb="00DF7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2" Type="http://schemas.openxmlformats.org/officeDocument/2006/relationships/image" Target="../media/image82.jpeg"/><Relationship Id="rId81" Type="http://schemas.openxmlformats.org/officeDocument/2006/relationships/image" Target="../media/image81.pn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png"/><Relationship Id="rId76" Type="http://schemas.openxmlformats.org/officeDocument/2006/relationships/image" Target="../media/image76.jpeg"/><Relationship Id="rId75" Type="http://schemas.openxmlformats.org/officeDocument/2006/relationships/image" Target="../media/image75.pn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pn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png"/><Relationship Id="rId60" Type="http://schemas.openxmlformats.org/officeDocument/2006/relationships/image" Target="../media/image60.jpeg"/><Relationship Id="rId6" Type="http://schemas.openxmlformats.org/officeDocument/2006/relationships/image" Target="../media/image6.wdp"/><Relationship Id="rId59" Type="http://schemas.openxmlformats.org/officeDocument/2006/relationships/image" Target="../media/image59.png"/><Relationship Id="rId58" Type="http://schemas.openxmlformats.org/officeDocument/2006/relationships/image" Target="../media/image58.jpeg"/><Relationship Id="rId57" Type="http://schemas.openxmlformats.org/officeDocument/2006/relationships/image" Target="../media/image57.png"/><Relationship Id="rId56" Type="http://schemas.openxmlformats.org/officeDocument/2006/relationships/image" Target="../media/image56.jpeg"/><Relationship Id="rId55" Type="http://schemas.openxmlformats.org/officeDocument/2006/relationships/image" Target="../media/image55.pn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png"/><Relationship Id="rId50" Type="http://schemas.openxmlformats.org/officeDocument/2006/relationships/image" Target="../media/image50.jpeg"/><Relationship Id="rId5" Type="http://schemas.openxmlformats.org/officeDocument/2006/relationships/image" Target="../media/image5.png"/><Relationship Id="rId49" Type="http://schemas.openxmlformats.org/officeDocument/2006/relationships/image" Target="../media/image49.jpe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jpe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jpe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jpe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jpeg"/><Relationship Id="rId23" Type="http://schemas.openxmlformats.org/officeDocument/2006/relationships/image" Target="../media/image23.png"/><Relationship Id="rId22" Type="http://schemas.openxmlformats.org/officeDocument/2006/relationships/image" Target="../media/image22.jpeg"/><Relationship Id="rId21" Type="http://schemas.openxmlformats.org/officeDocument/2006/relationships/image" Target="../media/image21.png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jpeg"/><Relationship Id="rId14" Type="http://schemas.openxmlformats.org/officeDocument/2006/relationships/image" Target="../media/image14.wdp"/><Relationship Id="rId13" Type="http://schemas.openxmlformats.org/officeDocument/2006/relationships/image" Target="../media/image13.png"/><Relationship Id="rId12" Type="http://schemas.openxmlformats.org/officeDocument/2006/relationships/image" Target="../media/image12.jpe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476250</xdr:colOff>
      <xdr:row>3</xdr:row>
      <xdr:rowOff>209778</xdr:rowOff>
    </xdr:from>
    <xdr:to>
      <xdr:col>2</xdr:col>
      <xdr:colOff>1581727</xdr:colOff>
      <xdr:row>3</xdr:row>
      <xdr:rowOff>2043864</xdr:rowOff>
    </xdr:to>
    <xdr:pic>
      <xdr:nvPicPr>
        <xdr:cNvPr id="2" name="图片 45"/>
        <xdr:cNvPicPr>
          <a:picLocks noChangeAspect="1"/>
        </xdr:cNvPicPr>
      </xdr:nvPicPr>
      <xdr:blipFill>
        <a:blip r:embed="rId1" cstate="email"/>
        <a:srcRect/>
        <a:stretch>
          <a:fillRect/>
        </a:stretch>
      </xdr:blipFill>
      <xdr:spPr>
        <a:xfrm>
          <a:off x="2807335" y="3705225"/>
          <a:ext cx="1104900" cy="183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108857</xdr:colOff>
      <xdr:row>5</xdr:row>
      <xdr:rowOff>367393</xdr:rowOff>
    </xdr:from>
    <xdr:to>
      <xdr:col>2</xdr:col>
      <xdr:colOff>1764027</xdr:colOff>
      <xdr:row>5</xdr:row>
      <xdr:rowOff>1932214</xdr:rowOff>
    </xdr:to>
    <xdr:pic>
      <xdr:nvPicPr>
        <xdr:cNvPr id="3" name="图片 2"/>
        <xdr:cNvPicPr>
          <a:picLocks noChangeAspect="1"/>
        </xdr:cNvPicPr>
      </xdr:nvPicPr>
      <xdr:blipFill>
        <a:blip r:embed="rId2" cstate="email"/>
        <a:srcRect t="7063" b="12031"/>
        <a:stretch>
          <a:fillRect/>
        </a:stretch>
      </xdr:blipFill>
      <xdr:spPr>
        <a:xfrm>
          <a:off x="2439670" y="8434705"/>
          <a:ext cx="1654810" cy="1564640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122465</xdr:colOff>
      <xdr:row>7</xdr:row>
      <xdr:rowOff>588695</xdr:rowOff>
    </xdr:from>
    <xdr:to>
      <xdr:col>2</xdr:col>
      <xdr:colOff>1812637</xdr:colOff>
      <xdr:row>7</xdr:row>
      <xdr:rowOff>1794572</xdr:rowOff>
    </xdr:to>
    <xdr:pic>
      <xdr:nvPicPr>
        <xdr:cNvPr id="4" name="图片 3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453005" y="13228320"/>
          <a:ext cx="1690370" cy="120586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8</xdr:row>
      <xdr:rowOff>625928</xdr:rowOff>
    </xdr:from>
    <xdr:to>
      <xdr:col>2</xdr:col>
      <xdr:colOff>1746843</xdr:colOff>
      <xdr:row>8</xdr:row>
      <xdr:rowOff>1794572</xdr:rowOff>
    </xdr:to>
    <xdr:pic>
      <xdr:nvPicPr>
        <xdr:cNvPr id="5" name="图片 4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439670" y="15551150"/>
          <a:ext cx="1637665" cy="116903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9</xdr:row>
      <xdr:rowOff>612322</xdr:rowOff>
    </xdr:from>
    <xdr:to>
      <xdr:col>2</xdr:col>
      <xdr:colOff>1746843</xdr:colOff>
      <xdr:row>9</xdr:row>
      <xdr:rowOff>1780966</xdr:rowOff>
    </xdr:to>
    <xdr:pic>
      <xdr:nvPicPr>
        <xdr:cNvPr id="6" name="图片 5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439670" y="17823815"/>
          <a:ext cx="1637665" cy="1168400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149679</xdr:colOff>
      <xdr:row>10</xdr:row>
      <xdr:rowOff>802821</xdr:rowOff>
    </xdr:from>
    <xdr:to>
      <xdr:col>2</xdr:col>
      <xdr:colOff>1723780</xdr:colOff>
      <xdr:row>10</xdr:row>
      <xdr:rowOff>1787574</xdr:rowOff>
    </xdr:to>
    <xdr:pic>
      <xdr:nvPicPr>
        <xdr:cNvPr id="7" name="图片 6"/>
        <xdr:cNvPicPr>
          <a:picLocks noChangeAspect="1"/>
        </xdr:cNvPicPr>
      </xdr:nvPicPr>
      <xdr:blipFill>
        <a:blip r:embed="rId4" cstate="email"/>
        <a:srcRect/>
        <a:stretch>
          <a:fillRect/>
        </a:stretch>
      </xdr:blipFill>
      <xdr:spPr>
        <a:xfrm>
          <a:off x="2480310" y="20300315"/>
          <a:ext cx="1574165" cy="984885"/>
        </a:xfrm>
        <a:prstGeom prst="rect">
          <a:avLst/>
        </a:prstGeom>
      </xdr:spPr>
    </xdr:pic>
    <xdr:clientData/>
  </xdr:twoCellAnchor>
  <xdr:twoCellAnchor editAs="oneCell">
    <xdr:from>
      <xdr:col>2</xdr:col>
      <xdr:colOff>81643</xdr:colOff>
      <xdr:row>11</xdr:row>
      <xdr:rowOff>734785</xdr:rowOff>
    </xdr:from>
    <xdr:to>
      <xdr:col>2</xdr:col>
      <xdr:colOff>1765292</xdr:colOff>
      <xdr:row>11</xdr:row>
      <xdr:rowOff>1838647</xdr:rowOff>
    </xdr:to>
    <xdr:pic>
      <xdr:nvPicPr>
        <xdr:cNvPr id="8" name="图片 7"/>
        <xdr:cNvPicPr>
          <a:picLocks noChangeAspect="1"/>
        </xdr:cNvPicPr>
      </xdr:nvPicPr>
      <xdr:blipFill>
        <a:blip r:embed="rId5" cstate="email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>
        <a:xfrm>
          <a:off x="2412365" y="22518370"/>
          <a:ext cx="1683385" cy="1103630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12</xdr:row>
      <xdr:rowOff>653142</xdr:rowOff>
    </xdr:from>
    <xdr:to>
      <xdr:col>2</xdr:col>
      <xdr:colOff>1762854</xdr:colOff>
      <xdr:row>12</xdr:row>
      <xdr:rowOff>1973035</xdr:rowOff>
    </xdr:to>
    <xdr:pic>
      <xdr:nvPicPr>
        <xdr:cNvPr id="9" name="图片 8"/>
        <xdr:cNvPicPr>
          <a:picLocks noChangeAspect="1"/>
        </xdr:cNvPicPr>
      </xdr:nvPicPr>
      <xdr:blipFill>
        <a:blip r:embed="rId7" cstate="email"/>
        <a:stretch>
          <a:fillRect/>
        </a:stretch>
      </xdr:blipFill>
      <xdr:spPr>
        <a:xfrm>
          <a:off x="2371725" y="24722455"/>
          <a:ext cx="1722120" cy="1320165"/>
        </a:xfrm>
        <a:prstGeom prst="rect">
          <a:avLst/>
        </a:prstGeom>
      </xdr:spPr>
    </xdr:pic>
    <xdr:clientData/>
  </xdr:twoCellAnchor>
  <xdr:twoCellAnchor editAs="oneCell">
    <xdr:from>
      <xdr:col>2</xdr:col>
      <xdr:colOff>244930</xdr:colOff>
      <xdr:row>14</xdr:row>
      <xdr:rowOff>122464</xdr:rowOff>
    </xdr:from>
    <xdr:to>
      <xdr:col>2</xdr:col>
      <xdr:colOff>1714502</xdr:colOff>
      <xdr:row>14</xdr:row>
      <xdr:rowOff>2058443</xdr:rowOff>
    </xdr:to>
    <xdr:pic>
      <xdr:nvPicPr>
        <xdr:cNvPr id="10" name="图片 9"/>
        <xdr:cNvPicPr>
          <a:picLocks noChangeAspect="1"/>
        </xdr:cNvPicPr>
      </xdr:nvPicPr>
      <xdr:blipFill>
        <a:blip r:embed="rId8" cstate="email"/>
        <a:srcRect/>
        <a:stretch>
          <a:fillRect/>
        </a:stretch>
      </xdr:blipFill>
      <xdr:spPr>
        <a:xfrm>
          <a:off x="2575560" y="28763595"/>
          <a:ext cx="1470025" cy="1936115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122465</xdr:colOff>
      <xdr:row>15</xdr:row>
      <xdr:rowOff>462643</xdr:rowOff>
    </xdr:from>
    <xdr:to>
      <xdr:col>2</xdr:col>
      <xdr:colOff>1766208</xdr:colOff>
      <xdr:row>15</xdr:row>
      <xdr:rowOff>1807836</xdr:rowOff>
    </xdr:to>
    <xdr:pic>
      <xdr:nvPicPr>
        <xdr:cNvPr id="11" name="图片 10"/>
        <xdr:cNvPicPr>
          <a:picLocks noChangeAspect="1"/>
        </xdr:cNvPicPr>
      </xdr:nvPicPr>
      <xdr:blipFill>
        <a:blip r:embed="rId9" cstate="email"/>
        <a:stretch>
          <a:fillRect/>
        </a:stretch>
      </xdr:blipFill>
      <xdr:spPr>
        <a:xfrm>
          <a:off x="2453005" y="31389955"/>
          <a:ext cx="1644015" cy="1344930"/>
        </a:xfrm>
        <a:prstGeom prst="rect">
          <a:avLst/>
        </a:prstGeom>
      </xdr:spPr>
    </xdr:pic>
    <xdr:clientData/>
  </xdr:twoCellAnchor>
  <xdr:twoCellAnchor editAs="oneCell">
    <xdr:from>
      <xdr:col>2</xdr:col>
      <xdr:colOff>445324</xdr:colOff>
      <xdr:row>16</xdr:row>
      <xdr:rowOff>649432</xdr:rowOff>
    </xdr:from>
    <xdr:to>
      <xdr:col>2</xdr:col>
      <xdr:colOff>1778825</xdr:colOff>
      <xdr:row>16</xdr:row>
      <xdr:rowOff>2731454</xdr:rowOff>
    </xdr:to>
    <xdr:pic>
      <xdr:nvPicPr>
        <xdr:cNvPr id="12" name="图片 11"/>
        <xdr:cNvPicPr>
          <a:picLocks noChangeAspect="1"/>
        </xdr:cNvPicPr>
      </xdr:nvPicPr>
      <xdr:blipFill>
        <a:blip r:embed="rId10" cstate="email"/>
        <a:stretch>
          <a:fillRect/>
        </a:stretch>
      </xdr:blipFill>
      <xdr:spPr>
        <a:xfrm>
          <a:off x="2776220" y="33862645"/>
          <a:ext cx="1333500" cy="2082165"/>
        </a:xfrm>
        <a:prstGeom prst="rect">
          <a:avLst/>
        </a:prstGeom>
      </xdr:spPr>
    </xdr:pic>
    <xdr:clientData/>
  </xdr:twoCellAnchor>
  <xdr:twoCellAnchor editAs="oneCell">
    <xdr:from>
      <xdr:col>2</xdr:col>
      <xdr:colOff>340178</xdr:colOff>
      <xdr:row>17</xdr:row>
      <xdr:rowOff>394607</xdr:rowOff>
    </xdr:from>
    <xdr:to>
      <xdr:col>2</xdr:col>
      <xdr:colOff>1448691</xdr:colOff>
      <xdr:row>17</xdr:row>
      <xdr:rowOff>2231571</xdr:rowOff>
    </xdr:to>
    <xdr:pic>
      <xdr:nvPicPr>
        <xdr:cNvPr id="13" name="图片 12"/>
        <xdr:cNvPicPr>
          <a:picLocks noChangeAspect="1"/>
        </xdr:cNvPicPr>
      </xdr:nvPicPr>
      <xdr:blipFill>
        <a:blip r:embed="rId11" cstate="email"/>
        <a:stretch>
          <a:fillRect/>
        </a:stretch>
      </xdr:blipFill>
      <xdr:spPr>
        <a:xfrm>
          <a:off x="2670810" y="37694235"/>
          <a:ext cx="1108710" cy="1837055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149678</xdr:colOff>
      <xdr:row>18</xdr:row>
      <xdr:rowOff>829069</xdr:rowOff>
    </xdr:from>
    <xdr:to>
      <xdr:col>2</xdr:col>
      <xdr:colOff>1660071</xdr:colOff>
      <xdr:row>18</xdr:row>
      <xdr:rowOff>1773967</xdr:rowOff>
    </xdr:to>
    <xdr:pic>
      <xdr:nvPicPr>
        <xdr:cNvPr id="14" name="图片 13"/>
        <xdr:cNvPicPr>
          <a:picLocks noChangeAspect="1"/>
        </xdr:cNvPicPr>
      </xdr:nvPicPr>
      <xdr:blipFill>
        <a:blip r:embed="rId12" cstate="email"/>
        <a:srcRect/>
        <a:stretch>
          <a:fillRect/>
        </a:stretch>
      </xdr:blipFill>
      <xdr:spPr>
        <a:xfrm>
          <a:off x="2480310" y="40414575"/>
          <a:ext cx="1510665" cy="944880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19</xdr:row>
      <xdr:rowOff>870857</xdr:rowOff>
    </xdr:from>
    <xdr:to>
      <xdr:col>2</xdr:col>
      <xdr:colOff>1764070</xdr:colOff>
      <xdr:row>19</xdr:row>
      <xdr:rowOff>1961111</xdr:rowOff>
    </xdr:to>
    <xdr:pic>
      <xdr:nvPicPr>
        <xdr:cNvPr id="15" name="图片 14"/>
        <xdr:cNvPicPr>
          <a:picLocks noChangeAspect="1"/>
        </xdr:cNvPicPr>
      </xdr:nvPicPr>
      <xdr:blipFill>
        <a:blip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bright="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>
        <a:xfrm>
          <a:off x="2439670" y="42742485"/>
          <a:ext cx="1655445" cy="1090295"/>
        </a:xfrm>
        <a:prstGeom prst="rect">
          <a:avLst/>
        </a:prstGeom>
      </xdr:spPr>
    </xdr:pic>
    <xdr:clientData/>
  </xdr:twoCellAnchor>
  <xdr:twoCellAnchor editAs="oneCell">
    <xdr:from>
      <xdr:col>2</xdr:col>
      <xdr:colOff>299356</xdr:colOff>
      <xdr:row>6</xdr:row>
      <xdr:rowOff>319824</xdr:rowOff>
    </xdr:from>
    <xdr:to>
      <xdr:col>2</xdr:col>
      <xdr:colOff>1535545</xdr:colOff>
      <xdr:row>6</xdr:row>
      <xdr:rowOff>2160572</xdr:rowOff>
    </xdr:to>
    <xdr:pic>
      <xdr:nvPicPr>
        <xdr:cNvPr id="16" name="图片 15"/>
        <xdr:cNvPicPr>
          <a:picLocks noChangeAspect="1"/>
        </xdr:cNvPicPr>
      </xdr:nvPicPr>
      <xdr:blipFill>
        <a:blip r:embed="rId15" cstate="email"/>
        <a:stretch>
          <a:fillRect/>
        </a:stretch>
      </xdr:blipFill>
      <xdr:spPr>
        <a:xfrm>
          <a:off x="2630170" y="10673080"/>
          <a:ext cx="1236345" cy="1840865"/>
        </a:xfrm>
        <a:prstGeom prst="rect">
          <a:avLst/>
        </a:prstGeom>
      </xdr:spPr>
    </xdr:pic>
    <xdr:clientData/>
  </xdr:twoCellAnchor>
  <xdr:twoCellAnchor editAs="oneCell">
    <xdr:from>
      <xdr:col>2</xdr:col>
      <xdr:colOff>54430</xdr:colOff>
      <xdr:row>20</xdr:row>
      <xdr:rowOff>489858</xdr:rowOff>
    </xdr:from>
    <xdr:to>
      <xdr:col>2</xdr:col>
      <xdr:colOff>1766689</xdr:colOff>
      <xdr:row>20</xdr:row>
      <xdr:rowOff>1823358</xdr:rowOff>
    </xdr:to>
    <xdr:pic>
      <xdr:nvPicPr>
        <xdr:cNvPr id="17" name="图片 16"/>
        <xdr:cNvPicPr>
          <a:picLocks noChangeAspect="1"/>
        </xdr:cNvPicPr>
      </xdr:nvPicPr>
      <xdr:blipFill>
        <a:blip r:embed="rId16" cstate="email"/>
        <a:stretch>
          <a:fillRect/>
        </a:stretch>
      </xdr:blipFill>
      <xdr:spPr>
        <a:xfrm>
          <a:off x="2385060" y="44647485"/>
          <a:ext cx="1712595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21</xdr:row>
      <xdr:rowOff>476250</xdr:rowOff>
    </xdr:from>
    <xdr:to>
      <xdr:col>2</xdr:col>
      <xdr:colOff>1766687</xdr:colOff>
      <xdr:row>21</xdr:row>
      <xdr:rowOff>1809750</xdr:rowOff>
    </xdr:to>
    <xdr:pic>
      <xdr:nvPicPr>
        <xdr:cNvPr id="18" name="图片 17"/>
        <xdr:cNvPicPr>
          <a:picLocks noChangeAspect="1"/>
        </xdr:cNvPicPr>
      </xdr:nvPicPr>
      <xdr:blipFill>
        <a:blip r:embed="rId16" cstate="email"/>
        <a:stretch>
          <a:fillRect/>
        </a:stretch>
      </xdr:blipFill>
      <xdr:spPr>
        <a:xfrm>
          <a:off x="2385060" y="46920150"/>
          <a:ext cx="1712595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81645</xdr:colOff>
      <xdr:row>22</xdr:row>
      <xdr:rowOff>680356</xdr:rowOff>
    </xdr:from>
    <xdr:to>
      <xdr:col>2</xdr:col>
      <xdr:colOff>1765033</xdr:colOff>
      <xdr:row>22</xdr:row>
      <xdr:rowOff>1968681</xdr:rowOff>
    </xdr:to>
    <xdr:pic>
      <xdr:nvPicPr>
        <xdr:cNvPr id="19" name="图片 18"/>
        <xdr:cNvPicPr>
          <a:picLocks noChangeAspect="1"/>
        </xdr:cNvPicPr>
      </xdr:nvPicPr>
      <xdr:blipFill>
        <a:blip r:embed="rId17" cstate="email"/>
        <a:stretch>
          <a:fillRect/>
        </a:stretch>
      </xdr:blipFill>
      <xdr:spPr>
        <a:xfrm>
          <a:off x="2412365" y="49409985"/>
          <a:ext cx="1683385" cy="1288415"/>
        </a:xfrm>
        <a:prstGeom prst="rect">
          <a:avLst/>
        </a:prstGeom>
      </xdr:spPr>
    </xdr:pic>
    <xdr:clientData/>
  </xdr:twoCellAnchor>
  <xdr:twoCellAnchor editAs="oneCell">
    <xdr:from>
      <xdr:col>2</xdr:col>
      <xdr:colOff>312965</xdr:colOff>
      <xdr:row>35</xdr:row>
      <xdr:rowOff>530678</xdr:rowOff>
    </xdr:from>
    <xdr:to>
      <xdr:col>2</xdr:col>
      <xdr:colOff>1551060</xdr:colOff>
      <xdr:row>35</xdr:row>
      <xdr:rowOff>1597345</xdr:rowOff>
    </xdr:to>
    <xdr:pic>
      <xdr:nvPicPr>
        <xdr:cNvPr id="21" name="图片 2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643505" y="80235425"/>
          <a:ext cx="123825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42</xdr:row>
      <xdr:rowOff>870857</xdr:rowOff>
    </xdr:from>
    <xdr:to>
      <xdr:col>2</xdr:col>
      <xdr:colOff>1762578</xdr:colOff>
      <xdr:row>42</xdr:row>
      <xdr:rowOff>1794847</xdr:rowOff>
    </xdr:to>
    <xdr:pic>
      <xdr:nvPicPr>
        <xdr:cNvPr id="22" name="图片 21"/>
        <xdr:cNvPicPr>
          <a:picLocks noChangeAspect="1"/>
        </xdr:cNvPicPr>
      </xdr:nvPicPr>
      <xdr:blipFill>
        <a:blip r:embed="rId19" cstate="email"/>
        <a:stretch>
          <a:fillRect/>
        </a:stretch>
      </xdr:blipFill>
      <xdr:spPr>
        <a:xfrm>
          <a:off x="2426335" y="96577785"/>
          <a:ext cx="1666875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149678</xdr:colOff>
      <xdr:row>44</xdr:row>
      <xdr:rowOff>666749</xdr:rowOff>
    </xdr:from>
    <xdr:to>
      <xdr:col>2</xdr:col>
      <xdr:colOff>1764393</xdr:colOff>
      <xdr:row>44</xdr:row>
      <xdr:rowOff>1600295</xdr:rowOff>
    </xdr:to>
    <xdr:pic>
      <xdr:nvPicPr>
        <xdr:cNvPr id="23" name="图片 22"/>
        <xdr:cNvPicPr>
          <a:picLocks noChangeAspect="1"/>
        </xdr:cNvPicPr>
      </xdr:nvPicPr>
      <xdr:blipFill>
        <a:blip r:embed="rId20" cstate="email"/>
        <a:srcRect/>
        <a:stretch>
          <a:fillRect/>
        </a:stretch>
      </xdr:blipFill>
      <xdr:spPr>
        <a:xfrm>
          <a:off x="2480310" y="100945315"/>
          <a:ext cx="1614805" cy="934085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176893</xdr:colOff>
      <xdr:row>51</xdr:row>
      <xdr:rowOff>278328</xdr:rowOff>
    </xdr:from>
    <xdr:to>
      <xdr:col>3</xdr:col>
      <xdr:colOff>0</xdr:colOff>
      <xdr:row>51</xdr:row>
      <xdr:rowOff>2202138</xdr:rowOff>
    </xdr:to>
    <xdr:pic>
      <xdr:nvPicPr>
        <xdr:cNvPr id="24" name="图片 23"/>
        <xdr:cNvPicPr>
          <a:picLocks noChangeAspect="1"/>
        </xdr:cNvPicPr>
      </xdr:nvPicPr>
      <xdr:blipFill>
        <a:blip r:embed="rId21" cstate="email"/>
        <a:stretch>
          <a:fillRect/>
        </a:stretch>
      </xdr:blipFill>
      <xdr:spPr>
        <a:xfrm>
          <a:off x="2507615" y="116559330"/>
          <a:ext cx="1737360" cy="192341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52</xdr:row>
      <xdr:rowOff>353787</xdr:rowOff>
    </xdr:from>
    <xdr:to>
      <xdr:col>2</xdr:col>
      <xdr:colOff>1765654</xdr:colOff>
      <xdr:row>52</xdr:row>
      <xdr:rowOff>1930631</xdr:rowOff>
    </xdr:to>
    <xdr:pic>
      <xdr:nvPicPr>
        <xdr:cNvPr id="25" name="图片 24"/>
        <xdr:cNvPicPr>
          <a:picLocks noChangeAspect="1"/>
        </xdr:cNvPicPr>
      </xdr:nvPicPr>
      <xdr:blipFill>
        <a:blip r:embed="rId22" cstate="email"/>
        <a:stretch>
          <a:fillRect/>
        </a:stretch>
      </xdr:blipFill>
      <xdr:spPr>
        <a:xfrm>
          <a:off x="2439670" y="118920895"/>
          <a:ext cx="1656715" cy="1576705"/>
        </a:xfrm>
        <a:prstGeom prst="rect">
          <a:avLst/>
        </a:prstGeom>
      </xdr:spPr>
    </xdr:pic>
    <xdr:clientData/>
  </xdr:twoCellAnchor>
  <xdr:twoCellAnchor editAs="oneCell">
    <xdr:from>
      <xdr:col>2</xdr:col>
      <xdr:colOff>223899</xdr:colOff>
      <xdr:row>56</xdr:row>
      <xdr:rowOff>1718211</xdr:rowOff>
    </xdr:from>
    <xdr:to>
      <xdr:col>3</xdr:col>
      <xdr:colOff>0</xdr:colOff>
      <xdr:row>56</xdr:row>
      <xdr:rowOff>2638628</xdr:rowOff>
    </xdr:to>
    <xdr:pic>
      <xdr:nvPicPr>
        <xdr:cNvPr id="26" name="图片 25"/>
        <xdr:cNvPicPr>
          <a:picLocks noChangeAspect="1"/>
        </xdr:cNvPicPr>
      </xdr:nvPicPr>
      <xdr:blipFill>
        <a:blip r:embed="rId23" cstate="email"/>
        <a:srcRect/>
        <a:stretch>
          <a:fillRect/>
        </a:stretch>
      </xdr:blipFill>
      <xdr:spPr>
        <a:xfrm>
          <a:off x="2554605" y="129428875"/>
          <a:ext cx="1690370" cy="920750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163286</xdr:colOff>
      <xdr:row>59</xdr:row>
      <xdr:rowOff>789214</xdr:rowOff>
    </xdr:from>
    <xdr:to>
      <xdr:col>2</xdr:col>
      <xdr:colOff>1768022</xdr:colOff>
      <xdr:row>59</xdr:row>
      <xdr:rowOff>1693991</xdr:rowOff>
    </xdr:to>
    <xdr:pic>
      <xdr:nvPicPr>
        <xdr:cNvPr id="27" name="图片 26"/>
        <xdr:cNvPicPr>
          <a:picLocks noChangeAspect="1"/>
        </xdr:cNvPicPr>
      </xdr:nvPicPr>
      <xdr:blipFill>
        <a:blip r:embed="rId24" cstate="email"/>
        <a:stretch>
          <a:fillRect/>
        </a:stretch>
      </xdr:blipFill>
      <xdr:spPr>
        <a:xfrm>
          <a:off x="2494280" y="140215620"/>
          <a:ext cx="1604645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231323</xdr:colOff>
      <xdr:row>61</xdr:row>
      <xdr:rowOff>449035</xdr:rowOff>
    </xdr:from>
    <xdr:to>
      <xdr:col>2</xdr:col>
      <xdr:colOff>1762721</xdr:colOff>
      <xdr:row>61</xdr:row>
      <xdr:rowOff>1991846</xdr:rowOff>
    </xdr:to>
    <xdr:pic>
      <xdr:nvPicPr>
        <xdr:cNvPr id="28" name="图片 27"/>
        <xdr:cNvPicPr>
          <a:picLocks noChangeAspect="1"/>
        </xdr:cNvPicPr>
      </xdr:nvPicPr>
      <xdr:blipFill>
        <a:blip r:embed="rId25" cstate="email"/>
        <a:stretch>
          <a:fillRect/>
        </a:stretch>
      </xdr:blipFill>
      <xdr:spPr>
        <a:xfrm>
          <a:off x="2562225" y="144447895"/>
          <a:ext cx="1530985" cy="1542415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136072</xdr:colOff>
      <xdr:row>37</xdr:row>
      <xdr:rowOff>176893</xdr:rowOff>
    </xdr:from>
    <xdr:to>
      <xdr:col>2</xdr:col>
      <xdr:colOff>1724491</xdr:colOff>
      <xdr:row>37</xdr:row>
      <xdr:rowOff>1892060</xdr:rowOff>
    </xdr:to>
    <xdr:pic>
      <xdr:nvPicPr>
        <xdr:cNvPr id="30" name="图片 29"/>
        <xdr:cNvPicPr>
          <a:picLocks noChangeAspect="1"/>
        </xdr:cNvPicPr>
      </xdr:nvPicPr>
      <xdr:blipFill>
        <a:blip r:embed="rId26" cstate="email"/>
        <a:srcRect/>
        <a:stretch>
          <a:fillRect/>
        </a:stretch>
      </xdr:blipFill>
      <xdr:spPr>
        <a:xfrm>
          <a:off x="2466975" y="84453730"/>
          <a:ext cx="1588135" cy="1715135"/>
        </a:xfrm>
        <a:prstGeom prst="rect">
          <a:avLst/>
        </a:prstGeom>
      </xdr:spPr>
    </xdr:pic>
    <xdr:clientData/>
  </xdr:twoCellAnchor>
  <xdr:oneCellAnchor>
    <xdr:from>
      <xdr:col>2</xdr:col>
      <xdr:colOff>40822</xdr:colOff>
      <xdr:row>13</xdr:row>
      <xdr:rowOff>653142</xdr:rowOff>
    </xdr:from>
    <xdr:ext cx="1842682" cy="1319893"/>
    <xdr:pic>
      <xdr:nvPicPr>
        <xdr:cNvPr id="31" name="图片 30"/>
        <xdr:cNvPicPr>
          <a:picLocks noChangeAspect="1"/>
        </xdr:cNvPicPr>
      </xdr:nvPicPr>
      <xdr:blipFill>
        <a:blip r:embed="rId27" cstate="email"/>
        <a:stretch>
          <a:fillRect/>
        </a:stretch>
      </xdr:blipFill>
      <xdr:spPr>
        <a:xfrm>
          <a:off x="2371725" y="27008455"/>
          <a:ext cx="1842770" cy="1320165"/>
        </a:xfrm>
        <a:prstGeom prst="rect">
          <a:avLst/>
        </a:prstGeom>
      </xdr:spPr>
    </xdr:pic>
    <xdr:clientData/>
  </xdr:oneCellAnchor>
  <xdr:twoCellAnchor editAs="oneCell">
    <xdr:from>
      <xdr:col>2</xdr:col>
      <xdr:colOff>296882</xdr:colOff>
      <xdr:row>66</xdr:row>
      <xdr:rowOff>470064</xdr:rowOff>
    </xdr:from>
    <xdr:to>
      <xdr:col>2</xdr:col>
      <xdr:colOff>1587869</xdr:colOff>
      <xdr:row>66</xdr:row>
      <xdr:rowOff>2633600</xdr:rowOff>
    </xdr:to>
    <xdr:pic>
      <xdr:nvPicPr>
        <xdr:cNvPr id="32" name="图片 31"/>
        <xdr:cNvPicPr>
          <a:picLocks noChangeAspect="1"/>
        </xdr:cNvPicPr>
      </xdr:nvPicPr>
      <xdr:blipFill>
        <a:blip r:embed="rId28" cstate="email"/>
        <a:stretch>
          <a:fillRect/>
        </a:stretch>
      </xdr:blipFill>
      <xdr:spPr>
        <a:xfrm>
          <a:off x="2627630" y="156908500"/>
          <a:ext cx="1290955" cy="2163445"/>
        </a:xfrm>
        <a:prstGeom prst="rect">
          <a:avLst/>
        </a:prstGeom>
      </xdr:spPr>
    </xdr:pic>
    <xdr:clientData/>
  </xdr:twoCellAnchor>
  <xdr:twoCellAnchor editAs="oneCell">
    <xdr:from>
      <xdr:col>2</xdr:col>
      <xdr:colOff>239981</xdr:colOff>
      <xdr:row>67</xdr:row>
      <xdr:rowOff>1026719</xdr:rowOff>
    </xdr:from>
    <xdr:to>
      <xdr:col>2</xdr:col>
      <xdr:colOff>1867583</xdr:colOff>
      <xdr:row>67</xdr:row>
      <xdr:rowOff>1877658</xdr:rowOff>
    </xdr:to>
    <xdr:pic>
      <xdr:nvPicPr>
        <xdr:cNvPr id="33" name="图片 32"/>
        <xdr:cNvPicPr>
          <a:picLocks noChangeAspect="1"/>
        </xdr:cNvPicPr>
      </xdr:nvPicPr>
      <xdr:blipFill>
        <a:blip r:embed="rId29" cstate="email"/>
        <a:stretch>
          <a:fillRect/>
        </a:stretch>
      </xdr:blipFill>
      <xdr:spPr>
        <a:xfrm>
          <a:off x="2570480" y="160341310"/>
          <a:ext cx="1628140" cy="850900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176893</xdr:colOff>
      <xdr:row>68</xdr:row>
      <xdr:rowOff>299357</xdr:rowOff>
    </xdr:from>
    <xdr:to>
      <xdr:col>2</xdr:col>
      <xdr:colOff>1685941</xdr:colOff>
      <xdr:row>68</xdr:row>
      <xdr:rowOff>1945821</xdr:rowOff>
    </xdr:to>
    <xdr:pic>
      <xdr:nvPicPr>
        <xdr:cNvPr id="34" name="图片 33"/>
        <xdr:cNvPicPr>
          <a:picLocks noChangeAspect="1"/>
        </xdr:cNvPicPr>
      </xdr:nvPicPr>
      <xdr:blipFill>
        <a:blip r:embed="rId30" cstate="email"/>
        <a:stretch>
          <a:fillRect/>
        </a:stretch>
      </xdr:blipFill>
      <xdr:spPr>
        <a:xfrm>
          <a:off x="2507615" y="163024185"/>
          <a:ext cx="1509395" cy="1646555"/>
        </a:xfrm>
        <a:prstGeom prst="rect">
          <a:avLst/>
        </a:prstGeom>
      </xdr:spPr>
    </xdr:pic>
    <xdr:clientData/>
  </xdr:twoCellAnchor>
  <xdr:twoCellAnchor editAs="oneCell">
    <xdr:from>
      <xdr:col>2</xdr:col>
      <xdr:colOff>251115</xdr:colOff>
      <xdr:row>69</xdr:row>
      <xdr:rowOff>1928502</xdr:rowOff>
    </xdr:from>
    <xdr:to>
      <xdr:col>3</xdr:col>
      <xdr:colOff>0</xdr:colOff>
      <xdr:row>69</xdr:row>
      <xdr:rowOff>2799359</xdr:rowOff>
    </xdr:to>
    <xdr:pic>
      <xdr:nvPicPr>
        <xdr:cNvPr id="35" name="图片 34"/>
        <xdr:cNvPicPr>
          <a:picLocks noChangeAspect="1"/>
        </xdr:cNvPicPr>
      </xdr:nvPicPr>
      <xdr:blipFill>
        <a:blip r:embed="rId31" cstate="email"/>
        <a:stretch>
          <a:fillRect/>
        </a:stretch>
      </xdr:blipFill>
      <xdr:spPr>
        <a:xfrm>
          <a:off x="2581910" y="166939595"/>
          <a:ext cx="1663065" cy="870585"/>
        </a:xfrm>
        <a:prstGeom prst="rect">
          <a:avLst/>
        </a:prstGeom>
      </xdr:spPr>
    </xdr:pic>
    <xdr:clientData/>
  </xdr:twoCellAnchor>
  <xdr:twoCellAnchor editAs="oneCell">
    <xdr:from>
      <xdr:col>2</xdr:col>
      <xdr:colOff>244929</xdr:colOff>
      <xdr:row>70</xdr:row>
      <xdr:rowOff>176892</xdr:rowOff>
    </xdr:from>
    <xdr:to>
      <xdr:col>2</xdr:col>
      <xdr:colOff>1621530</xdr:colOff>
      <xdr:row>70</xdr:row>
      <xdr:rowOff>1908197</xdr:rowOff>
    </xdr:to>
    <xdr:pic>
      <xdr:nvPicPr>
        <xdr:cNvPr id="36" name="图片 35"/>
        <xdr:cNvPicPr>
          <a:picLocks noChangeAspect="1"/>
        </xdr:cNvPicPr>
      </xdr:nvPicPr>
      <xdr:blipFill>
        <a:blip r:embed="rId32" cstate="email"/>
        <a:stretch>
          <a:fillRect/>
        </a:stretch>
      </xdr:blipFill>
      <xdr:spPr>
        <a:xfrm>
          <a:off x="2575560" y="169064305"/>
          <a:ext cx="1376680" cy="1731645"/>
        </a:xfrm>
        <a:prstGeom prst="rect">
          <a:avLst/>
        </a:prstGeom>
      </xdr:spPr>
    </xdr:pic>
    <xdr:clientData/>
  </xdr:twoCellAnchor>
  <xdr:twoCellAnchor editAs="oneCell">
    <xdr:from>
      <xdr:col>2</xdr:col>
      <xdr:colOff>299356</xdr:colOff>
      <xdr:row>72</xdr:row>
      <xdr:rowOff>137333</xdr:rowOff>
    </xdr:from>
    <xdr:to>
      <xdr:col>2</xdr:col>
      <xdr:colOff>1496785</xdr:colOff>
      <xdr:row>72</xdr:row>
      <xdr:rowOff>2191023</xdr:rowOff>
    </xdr:to>
    <xdr:pic>
      <xdr:nvPicPr>
        <xdr:cNvPr id="37" name="图片 36"/>
        <xdr:cNvPicPr>
          <a:picLocks noChangeAspect="1"/>
        </xdr:cNvPicPr>
      </xdr:nvPicPr>
      <xdr:blipFill>
        <a:blip r:embed="rId33" cstate="email"/>
        <a:stretch>
          <a:fillRect/>
        </a:stretch>
      </xdr:blipFill>
      <xdr:spPr>
        <a:xfrm>
          <a:off x="2630170" y="173596935"/>
          <a:ext cx="1197610" cy="2053590"/>
        </a:xfrm>
        <a:prstGeom prst="rect">
          <a:avLst/>
        </a:prstGeom>
      </xdr:spPr>
    </xdr:pic>
    <xdr:clientData/>
  </xdr:twoCellAnchor>
  <xdr:twoCellAnchor editAs="oneCell">
    <xdr:from>
      <xdr:col>2</xdr:col>
      <xdr:colOff>489858</xdr:colOff>
      <xdr:row>75</xdr:row>
      <xdr:rowOff>178994</xdr:rowOff>
    </xdr:from>
    <xdr:to>
      <xdr:col>2</xdr:col>
      <xdr:colOff>1646465</xdr:colOff>
      <xdr:row>75</xdr:row>
      <xdr:rowOff>2224153</xdr:rowOff>
    </xdr:to>
    <xdr:pic>
      <xdr:nvPicPr>
        <xdr:cNvPr id="39" name="图片 38"/>
        <xdr:cNvPicPr>
          <a:picLocks noChangeAspect="1"/>
        </xdr:cNvPicPr>
      </xdr:nvPicPr>
      <xdr:blipFill>
        <a:blip r:embed="rId34" cstate="email"/>
        <a:stretch>
          <a:fillRect/>
        </a:stretch>
      </xdr:blipFill>
      <xdr:spPr>
        <a:xfrm>
          <a:off x="2820670" y="181353460"/>
          <a:ext cx="1156335" cy="2045335"/>
        </a:xfrm>
        <a:prstGeom prst="rect">
          <a:avLst/>
        </a:prstGeom>
      </xdr:spPr>
    </xdr:pic>
    <xdr:clientData/>
  </xdr:twoCellAnchor>
  <xdr:twoCellAnchor editAs="oneCell">
    <xdr:from>
      <xdr:col>2</xdr:col>
      <xdr:colOff>284513</xdr:colOff>
      <xdr:row>77</xdr:row>
      <xdr:rowOff>183879</xdr:rowOff>
    </xdr:from>
    <xdr:to>
      <xdr:col>2</xdr:col>
      <xdr:colOff>1862942</xdr:colOff>
      <xdr:row>77</xdr:row>
      <xdr:rowOff>2068570</xdr:rowOff>
    </xdr:to>
    <xdr:pic>
      <xdr:nvPicPr>
        <xdr:cNvPr id="40" name="图片 39"/>
        <xdr:cNvPicPr>
          <a:picLocks noChangeAspect="1"/>
        </xdr:cNvPicPr>
      </xdr:nvPicPr>
      <xdr:blipFill>
        <a:blip r:embed="rId35" cstate="email"/>
        <a:stretch>
          <a:fillRect/>
        </a:stretch>
      </xdr:blipFill>
      <xdr:spPr>
        <a:xfrm>
          <a:off x="2615565" y="185930540"/>
          <a:ext cx="1577975" cy="1884680"/>
        </a:xfrm>
        <a:prstGeom prst="rect">
          <a:avLst/>
        </a:prstGeom>
      </xdr:spPr>
    </xdr:pic>
    <xdr:clientData/>
  </xdr:twoCellAnchor>
  <xdr:twoCellAnchor editAs="oneCell">
    <xdr:from>
      <xdr:col>2</xdr:col>
      <xdr:colOff>81643</xdr:colOff>
      <xdr:row>78</xdr:row>
      <xdr:rowOff>789214</xdr:rowOff>
    </xdr:from>
    <xdr:to>
      <xdr:col>2</xdr:col>
      <xdr:colOff>1762974</xdr:colOff>
      <xdr:row>78</xdr:row>
      <xdr:rowOff>1619249</xdr:rowOff>
    </xdr:to>
    <xdr:pic>
      <xdr:nvPicPr>
        <xdr:cNvPr id="41" name="图片 40"/>
        <xdr:cNvPicPr>
          <a:picLocks noChangeAspect="1"/>
        </xdr:cNvPicPr>
      </xdr:nvPicPr>
      <xdr:blipFill>
        <a:blip r:embed="rId36" cstate="email"/>
        <a:stretch>
          <a:fillRect/>
        </a:stretch>
      </xdr:blipFill>
      <xdr:spPr>
        <a:xfrm>
          <a:off x="2412365" y="188821695"/>
          <a:ext cx="1681480" cy="829945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82</xdr:row>
      <xdr:rowOff>857251</xdr:rowOff>
    </xdr:from>
    <xdr:to>
      <xdr:col>2</xdr:col>
      <xdr:colOff>1024962</xdr:colOff>
      <xdr:row>82</xdr:row>
      <xdr:rowOff>1879457</xdr:rowOff>
    </xdr:to>
    <xdr:pic>
      <xdr:nvPicPr>
        <xdr:cNvPr id="42" name="图片 41"/>
        <xdr:cNvPicPr>
          <a:picLocks noChangeAspect="1"/>
        </xdr:cNvPicPr>
      </xdr:nvPicPr>
      <xdr:blipFill>
        <a:blip r:embed="rId37" cstate="email"/>
        <a:stretch>
          <a:fillRect/>
        </a:stretch>
      </xdr:blipFill>
      <xdr:spPr>
        <a:xfrm>
          <a:off x="2425700" y="199189975"/>
          <a:ext cx="930275" cy="1021715"/>
        </a:xfrm>
        <a:prstGeom prst="rect">
          <a:avLst/>
        </a:prstGeom>
      </xdr:spPr>
    </xdr:pic>
    <xdr:clientData/>
  </xdr:twoCellAnchor>
  <xdr:twoCellAnchor editAs="oneCell">
    <xdr:from>
      <xdr:col>2</xdr:col>
      <xdr:colOff>1161142</xdr:colOff>
      <xdr:row>82</xdr:row>
      <xdr:rowOff>1147947</xdr:rowOff>
    </xdr:from>
    <xdr:to>
      <xdr:col>2</xdr:col>
      <xdr:colOff>1737406</xdr:colOff>
      <xdr:row>82</xdr:row>
      <xdr:rowOff>1894337</xdr:rowOff>
    </xdr:to>
    <xdr:pic>
      <xdr:nvPicPr>
        <xdr:cNvPr id="43" name="图片 42"/>
        <xdr:cNvPicPr>
          <a:picLocks noChangeAspect="1"/>
        </xdr:cNvPicPr>
      </xdr:nvPicPr>
      <xdr:blipFill>
        <a:blip r:embed="rId38" cstate="email"/>
        <a:stretch>
          <a:fillRect/>
        </a:stretch>
      </xdr:blipFill>
      <xdr:spPr>
        <a:xfrm>
          <a:off x="3491865" y="199480170"/>
          <a:ext cx="576580" cy="746760"/>
        </a:xfrm>
        <a:prstGeom prst="rect">
          <a:avLst/>
        </a:prstGeom>
      </xdr:spPr>
    </xdr:pic>
    <xdr:clientData/>
  </xdr:twoCellAnchor>
  <xdr:twoCellAnchor editAs="oneCell">
    <xdr:from>
      <xdr:col>2</xdr:col>
      <xdr:colOff>81644</xdr:colOff>
      <xdr:row>83</xdr:row>
      <xdr:rowOff>734785</xdr:rowOff>
    </xdr:from>
    <xdr:to>
      <xdr:col>2</xdr:col>
      <xdr:colOff>1763520</xdr:colOff>
      <xdr:row>83</xdr:row>
      <xdr:rowOff>1578428</xdr:rowOff>
    </xdr:to>
    <xdr:pic>
      <xdr:nvPicPr>
        <xdr:cNvPr id="44" name="图片 43"/>
        <xdr:cNvPicPr>
          <a:picLocks noChangeAspect="1"/>
        </xdr:cNvPicPr>
      </xdr:nvPicPr>
      <xdr:blipFill>
        <a:blip r:embed="rId39" cstate="email"/>
        <a:stretch>
          <a:fillRect/>
        </a:stretch>
      </xdr:blipFill>
      <xdr:spPr>
        <a:xfrm>
          <a:off x="2412365" y="201353420"/>
          <a:ext cx="1682115" cy="843280"/>
        </a:xfrm>
        <a:prstGeom prst="rect">
          <a:avLst/>
        </a:prstGeom>
      </xdr:spPr>
    </xdr:pic>
    <xdr:clientData/>
  </xdr:twoCellAnchor>
  <xdr:twoCellAnchor editAs="oneCell">
    <xdr:from>
      <xdr:col>2</xdr:col>
      <xdr:colOff>81643</xdr:colOff>
      <xdr:row>84</xdr:row>
      <xdr:rowOff>830036</xdr:rowOff>
    </xdr:from>
    <xdr:to>
      <xdr:col>2</xdr:col>
      <xdr:colOff>1763965</xdr:colOff>
      <xdr:row>84</xdr:row>
      <xdr:rowOff>1766001</xdr:rowOff>
    </xdr:to>
    <xdr:pic>
      <xdr:nvPicPr>
        <xdr:cNvPr id="45" name="图片 44"/>
        <xdr:cNvPicPr>
          <a:picLocks noChangeAspect="1"/>
        </xdr:cNvPicPr>
      </xdr:nvPicPr>
      <xdr:blipFill>
        <a:blip r:embed="rId40" cstate="email"/>
        <a:stretch>
          <a:fillRect/>
        </a:stretch>
      </xdr:blipFill>
      <xdr:spPr>
        <a:xfrm>
          <a:off x="2412365" y="203734670"/>
          <a:ext cx="1682115" cy="935990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85</xdr:row>
      <xdr:rowOff>704380</xdr:rowOff>
    </xdr:from>
    <xdr:to>
      <xdr:col>2</xdr:col>
      <xdr:colOff>1763486</xdr:colOff>
      <xdr:row>85</xdr:row>
      <xdr:rowOff>1884000</xdr:rowOff>
    </xdr:to>
    <xdr:pic>
      <xdr:nvPicPr>
        <xdr:cNvPr id="46" name="图片 45"/>
        <xdr:cNvPicPr>
          <a:picLocks noChangeAspect="1"/>
        </xdr:cNvPicPr>
      </xdr:nvPicPr>
      <xdr:blipFill>
        <a:blip r:embed="rId41" cstate="email"/>
        <a:stretch>
          <a:fillRect/>
        </a:stretch>
      </xdr:blipFill>
      <xdr:spPr>
        <a:xfrm>
          <a:off x="2425700" y="205894940"/>
          <a:ext cx="1668780" cy="1179195"/>
        </a:xfrm>
        <a:prstGeom prst="rect">
          <a:avLst/>
        </a:prstGeom>
      </xdr:spPr>
    </xdr:pic>
    <xdr:clientData/>
  </xdr:twoCellAnchor>
  <xdr:twoCellAnchor editAs="oneCell">
    <xdr:from>
      <xdr:col>2</xdr:col>
      <xdr:colOff>68035</xdr:colOff>
      <xdr:row>87</xdr:row>
      <xdr:rowOff>707571</xdr:rowOff>
    </xdr:from>
    <xdr:to>
      <xdr:col>2</xdr:col>
      <xdr:colOff>1766705</xdr:colOff>
      <xdr:row>87</xdr:row>
      <xdr:rowOff>1632857</xdr:rowOff>
    </xdr:to>
    <xdr:pic>
      <xdr:nvPicPr>
        <xdr:cNvPr id="47" name="图片 46"/>
        <xdr:cNvPicPr>
          <a:picLocks noChangeAspect="1"/>
        </xdr:cNvPicPr>
      </xdr:nvPicPr>
      <xdr:blipFill>
        <a:blip r:embed="rId42" cstate="email"/>
        <a:stretch>
          <a:fillRect/>
        </a:stretch>
      </xdr:blipFill>
      <xdr:spPr>
        <a:xfrm>
          <a:off x="2399030" y="211470240"/>
          <a:ext cx="1698625" cy="92519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2</xdr:col>
      <xdr:colOff>299358</xdr:colOff>
      <xdr:row>76</xdr:row>
      <xdr:rowOff>993321</xdr:rowOff>
    </xdr:from>
    <xdr:ext cx="1156607" cy="1161560"/>
    <xdr:pic>
      <xdr:nvPicPr>
        <xdr:cNvPr id="48" name="图片 47"/>
        <xdr:cNvPicPr>
          <a:picLocks noChangeAspect="1"/>
        </xdr:cNvPicPr>
      </xdr:nvPicPr>
      <xdr:blipFill>
        <a:blip r:embed="rId43" cstate="email"/>
        <a:srcRect/>
        <a:stretch>
          <a:fillRect/>
        </a:stretch>
      </xdr:blipFill>
      <xdr:spPr>
        <a:xfrm>
          <a:off x="2630170" y="184454165"/>
          <a:ext cx="1156335" cy="1161415"/>
        </a:xfrm>
        <a:prstGeom prst="rect">
          <a:avLst/>
        </a:prstGeom>
      </xdr:spPr>
    </xdr:pic>
    <xdr:clientData/>
  </xdr:oneCellAnchor>
  <xdr:twoCellAnchor editAs="oneCell">
    <xdr:from>
      <xdr:col>2</xdr:col>
      <xdr:colOff>312967</xdr:colOff>
      <xdr:row>91</xdr:row>
      <xdr:rowOff>204107</xdr:rowOff>
    </xdr:from>
    <xdr:to>
      <xdr:col>2</xdr:col>
      <xdr:colOff>1442359</xdr:colOff>
      <xdr:row>91</xdr:row>
      <xdr:rowOff>2012970</xdr:rowOff>
    </xdr:to>
    <xdr:pic>
      <xdr:nvPicPr>
        <xdr:cNvPr id="49" name="图片 48"/>
        <xdr:cNvPicPr>
          <a:picLocks noChangeAspect="1"/>
        </xdr:cNvPicPr>
      </xdr:nvPicPr>
      <xdr:blipFill>
        <a:blip r:embed="rId44" cstate="email"/>
        <a:stretch>
          <a:fillRect/>
        </a:stretch>
      </xdr:blipFill>
      <xdr:spPr>
        <a:xfrm>
          <a:off x="2643505" y="220110685"/>
          <a:ext cx="1129665" cy="1809115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149679</xdr:colOff>
      <xdr:row>2</xdr:row>
      <xdr:rowOff>875391</xdr:rowOff>
    </xdr:from>
    <xdr:to>
      <xdr:col>3</xdr:col>
      <xdr:colOff>0</xdr:colOff>
      <xdr:row>2</xdr:row>
      <xdr:rowOff>1604734</xdr:rowOff>
    </xdr:to>
    <xdr:pic>
      <xdr:nvPicPr>
        <xdr:cNvPr id="51" name="图片 50"/>
        <xdr:cNvPicPr>
          <a:picLocks noChangeAspect="1"/>
        </xdr:cNvPicPr>
      </xdr:nvPicPr>
      <xdr:blipFill>
        <a:blip r:embed="rId45" cstate="email"/>
        <a:stretch>
          <a:fillRect/>
        </a:stretch>
      </xdr:blipFill>
      <xdr:spPr>
        <a:xfrm>
          <a:off x="2480310" y="2084705"/>
          <a:ext cx="1764665" cy="729615"/>
        </a:xfrm>
        <a:prstGeom prst="rect">
          <a:avLst/>
        </a:prstGeom>
      </xdr:spPr>
    </xdr:pic>
    <xdr:clientData/>
  </xdr:twoCellAnchor>
  <xdr:twoCellAnchor editAs="oneCell">
    <xdr:from>
      <xdr:col>2</xdr:col>
      <xdr:colOff>326571</xdr:colOff>
      <xdr:row>34</xdr:row>
      <xdr:rowOff>515595</xdr:rowOff>
    </xdr:from>
    <xdr:to>
      <xdr:col>2</xdr:col>
      <xdr:colOff>1619250</xdr:colOff>
      <xdr:row>34</xdr:row>
      <xdr:rowOff>2154678</xdr:rowOff>
    </xdr:to>
    <xdr:pic>
      <xdr:nvPicPr>
        <xdr:cNvPr id="52" name="图片 51"/>
        <xdr:cNvPicPr>
          <a:picLocks noChangeAspect="1"/>
        </xdr:cNvPicPr>
      </xdr:nvPicPr>
      <xdr:blipFill>
        <a:blip r:embed="rId46" cstate="email"/>
        <a:stretch>
          <a:fillRect/>
        </a:stretch>
      </xdr:blipFill>
      <xdr:spPr>
        <a:xfrm>
          <a:off x="2657475" y="77515085"/>
          <a:ext cx="1292860" cy="1639570"/>
        </a:xfrm>
        <a:prstGeom prst="rect">
          <a:avLst/>
        </a:prstGeom>
      </xdr:spPr>
    </xdr:pic>
    <xdr:clientData/>
  </xdr:twoCellAnchor>
  <xdr:twoCellAnchor editAs="oneCell">
    <xdr:from>
      <xdr:col>2</xdr:col>
      <xdr:colOff>417703</xdr:colOff>
      <xdr:row>4</xdr:row>
      <xdr:rowOff>217714</xdr:rowOff>
    </xdr:from>
    <xdr:to>
      <xdr:col>2</xdr:col>
      <xdr:colOff>1646465</xdr:colOff>
      <xdr:row>4</xdr:row>
      <xdr:rowOff>2100202</xdr:rowOff>
    </xdr:to>
    <xdr:pic>
      <xdr:nvPicPr>
        <xdr:cNvPr id="53" name="图片 52"/>
        <xdr:cNvPicPr>
          <a:picLocks noChangeAspect="1"/>
        </xdr:cNvPicPr>
      </xdr:nvPicPr>
      <xdr:blipFill>
        <a:blip r:embed="rId47" cstate="email"/>
        <a:stretch>
          <a:fillRect/>
        </a:stretch>
      </xdr:blipFill>
      <xdr:spPr>
        <a:xfrm flipH="1">
          <a:off x="2748280" y="5998845"/>
          <a:ext cx="1228725" cy="1882775"/>
        </a:xfrm>
        <a:prstGeom prst="rect">
          <a:avLst/>
        </a:prstGeom>
      </xdr:spPr>
    </xdr:pic>
    <xdr:clientData/>
  </xdr:twoCellAnchor>
  <xdr:twoCellAnchor editAs="oneCell">
    <xdr:from>
      <xdr:col>2</xdr:col>
      <xdr:colOff>149680</xdr:colOff>
      <xdr:row>54</xdr:row>
      <xdr:rowOff>857250</xdr:rowOff>
    </xdr:from>
    <xdr:to>
      <xdr:col>2</xdr:col>
      <xdr:colOff>1860722</xdr:colOff>
      <xdr:row>54</xdr:row>
      <xdr:rowOff>1741758</xdr:rowOff>
    </xdr:to>
    <xdr:pic>
      <xdr:nvPicPr>
        <xdr:cNvPr id="54" name="图片 53"/>
        <xdr:cNvPicPr>
          <a:picLocks noChangeAspect="1"/>
        </xdr:cNvPicPr>
      </xdr:nvPicPr>
      <xdr:blipFill>
        <a:blip r:embed="rId48" cstate="email"/>
        <a:stretch>
          <a:fillRect/>
        </a:stretch>
      </xdr:blipFill>
      <xdr:spPr>
        <a:xfrm>
          <a:off x="2480310" y="123996450"/>
          <a:ext cx="1711325" cy="883920"/>
        </a:xfrm>
        <a:prstGeom prst="rect">
          <a:avLst/>
        </a:prstGeom>
      </xdr:spPr>
    </xdr:pic>
    <xdr:clientData/>
  </xdr:twoCellAnchor>
  <xdr:oneCellAnchor>
    <xdr:from>
      <xdr:col>2</xdr:col>
      <xdr:colOff>149680</xdr:colOff>
      <xdr:row>53</xdr:row>
      <xdr:rowOff>857250</xdr:rowOff>
    </xdr:from>
    <xdr:ext cx="1711042" cy="884508"/>
    <xdr:pic>
      <xdr:nvPicPr>
        <xdr:cNvPr id="56" name="图片 55"/>
        <xdr:cNvPicPr>
          <a:picLocks noChangeAspect="1"/>
        </xdr:cNvPicPr>
      </xdr:nvPicPr>
      <xdr:blipFill>
        <a:blip r:embed="rId48" cstate="email"/>
        <a:stretch>
          <a:fillRect/>
        </a:stretch>
      </xdr:blipFill>
      <xdr:spPr>
        <a:xfrm>
          <a:off x="2480310" y="121710450"/>
          <a:ext cx="1711325" cy="883920"/>
        </a:xfrm>
        <a:prstGeom prst="rect">
          <a:avLst/>
        </a:prstGeom>
      </xdr:spPr>
    </xdr:pic>
    <xdr:clientData/>
  </xdr:oneCellAnchor>
  <xdr:oneCellAnchor>
    <xdr:from>
      <xdr:col>2</xdr:col>
      <xdr:colOff>312965</xdr:colOff>
      <xdr:row>38</xdr:row>
      <xdr:rowOff>530678</xdr:rowOff>
    </xdr:from>
    <xdr:ext cx="1238095" cy="1066667"/>
    <xdr:pic>
      <xdr:nvPicPr>
        <xdr:cNvPr id="57" name="图片 5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643505" y="87093425"/>
          <a:ext cx="1238250" cy="1066800"/>
        </a:xfrm>
        <a:prstGeom prst="rect">
          <a:avLst/>
        </a:prstGeom>
      </xdr:spPr>
    </xdr:pic>
    <xdr:clientData/>
  </xdr:oneCellAnchor>
  <xdr:oneCellAnchor>
    <xdr:from>
      <xdr:col>2</xdr:col>
      <xdr:colOff>217716</xdr:colOff>
      <xdr:row>62</xdr:row>
      <xdr:rowOff>108856</xdr:rowOff>
    </xdr:from>
    <xdr:ext cx="1401536" cy="1894335"/>
    <xdr:pic>
      <xdr:nvPicPr>
        <xdr:cNvPr id="60" name="图片 59"/>
        <xdr:cNvPicPr>
          <a:picLocks noChangeAspect="1"/>
        </xdr:cNvPicPr>
      </xdr:nvPicPr>
      <xdr:blipFill>
        <a:blip r:embed="rId49" cstate="email"/>
        <a:srcRect/>
        <a:stretch>
          <a:fillRect/>
        </a:stretch>
      </xdr:blipFill>
      <xdr:spPr>
        <a:xfrm>
          <a:off x="2548255" y="146393535"/>
          <a:ext cx="1402080" cy="1894205"/>
        </a:xfrm>
        <a:prstGeom prst="rect">
          <a:avLst/>
        </a:prstGeom>
      </xdr:spPr>
    </xdr:pic>
    <xdr:clientData/>
  </xdr:oneCellAnchor>
  <xdr:twoCellAnchor editAs="oneCell">
    <xdr:from>
      <xdr:col>2</xdr:col>
      <xdr:colOff>207819</xdr:colOff>
      <xdr:row>32</xdr:row>
      <xdr:rowOff>796636</xdr:rowOff>
    </xdr:from>
    <xdr:to>
      <xdr:col>2</xdr:col>
      <xdr:colOff>1859641</xdr:colOff>
      <xdr:row>32</xdr:row>
      <xdr:rowOff>2097867</xdr:rowOff>
    </xdr:to>
    <xdr:pic>
      <xdr:nvPicPr>
        <xdr:cNvPr id="63" name="图片 62"/>
        <xdr:cNvPicPr>
          <a:picLocks noChangeAspect="1"/>
        </xdr:cNvPicPr>
      </xdr:nvPicPr>
      <xdr:blipFill>
        <a:blip r:embed="rId50" cstate="email"/>
        <a:stretch>
          <a:fillRect/>
        </a:stretch>
      </xdr:blipFill>
      <xdr:spPr>
        <a:xfrm>
          <a:off x="2538730" y="72386190"/>
          <a:ext cx="1651635" cy="1301115"/>
        </a:xfrm>
        <a:prstGeom prst="rect">
          <a:avLst/>
        </a:prstGeom>
      </xdr:spPr>
    </xdr:pic>
    <xdr:clientData/>
  </xdr:twoCellAnchor>
  <xdr:oneCellAnchor>
    <xdr:from>
      <xdr:col>2</xdr:col>
      <xdr:colOff>136072</xdr:colOff>
      <xdr:row>43</xdr:row>
      <xdr:rowOff>176893</xdr:rowOff>
    </xdr:from>
    <xdr:ext cx="1588419" cy="1715167"/>
    <xdr:pic>
      <xdr:nvPicPr>
        <xdr:cNvPr id="65" name="图片 64"/>
        <xdr:cNvPicPr>
          <a:picLocks noChangeAspect="1"/>
        </xdr:cNvPicPr>
      </xdr:nvPicPr>
      <xdr:blipFill>
        <a:blip r:embed="rId26" cstate="email"/>
        <a:srcRect/>
        <a:stretch>
          <a:fillRect/>
        </a:stretch>
      </xdr:blipFill>
      <xdr:spPr>
        <a:xfrm>
          <a:off x="2466975" y="98169730"/>
          <a:ext cx="1588135" cy="1715135"/>
        </a:xfrm>
        <a:prstGeom prst="rect">
          <a:avLst/>
        </a:prstGeom>
      </xdr:spPr>
    </xdr:pic>
    <xdr:clientData/>
  </xdr:oneCellAnchor>
  <xdr:twoCellAnchor editAs="oneCell">
    <xdr:from>
      <xdr:col>2</xdr:col>
      <xdr:colOff>363681</xdr:colOff>
      <xdr:row>48</xdr:row>
      <xdr:rowOff>207818</xdr:rowOff>
    </xdr:from>
    <xdr:to>
      <xdr:col>2</xdr:col>
      <xdr:colOff>1610590</xdr:colOff>
      <xdr:row>48</xdr:row>
      <xdr:rowOff>1997499</xdr:rowOff>
    </xdr:to>
    <xdr:pic>
      <xdr:nvPicPr>
        <xdr:cNvPr id="67" name="图片 66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2694305" y="109630845"/>
          <a:ext cx="1247140" cy="1789430"/>
        </a:xfrm>
        <a:prstGeom prst="rect">
          <a:avLst/>
        </a:prstGeom>
      </xdr:spPr>
    </xdr:pic>
    <xdr:clientData/>
  </xdr:twoCellAnchor>
  <xdr:twoCellAnchor editAs="oneCell">
    <xdr:from>
      <xdr:col>2</xdr:col>
      <xdr:colOff>415636</xdr:colOff>
      <xdr:row>50</xdr:row>
      <xdr:rowOff>294409</xdr:rowOff>
    </xdr:from>
    <xdr:to>
      <xdr:col>3</xdr:col>
      <xdr:colOff>0</xdr:colOff>
      <xdr:row>50</xdr:row>
      <xdr:rowOff>2055742</xdr:rowOff>
    </xdr:to>
    <xdr:pic>
      <xdr:nvPicPr>
        <xdr:cNvPr id="70" name="图片 69"/>
        <xdr:cNvPicPr>
          <a:picLocks noChangeAspect="1"/>
        </xdr:cNvPicPr>
      </xdr:nvPicPr>
      <xdr:blipFill>
        <a:blip r:embed="rId52" cstate="email"/>
        <a:stretch>
          <a:fillRect/>
        </a:stretch>
      </xdr:blipFill>
      <xdr:spPr>
        <a:xfrm>
          <a:off x="2746375" y="114289205"/>
          <a:ext cx="1498600" cy="1761490"/>
        </a:xfrm>
        <a:prstGeom prst="rect">
          <a:avLst/>
        </a:prstGeom>
      </xdr:spPr>
    </xdr:pic>
    <xdr:clientData/>
  </xdr:twoCellAnchor>
  <xdr:oneCellAnchor>
    <xdr:from>
      <xdr:col>2</xdr:col>
      <xdr:colOff>143494</xdr:colOff>
      <xdr:row>73</xdr:row>
      <xdr:rowOff>464987</xdr:rowOff>
    </xdr:from>
    <xdr:ext cx="1848097" cy="1457331"/>
    <xdr:pic>
      <xdr:nvPicPr>
        <xdr:cNvPr id="71" name="图片 70"/>
        <xdr:cNvPicPr>
          <a:picLocks noChangeAspect="1"/>
        </xdr:cNvPicPr>
      </xdr:nvPicPr>
      <xdr:blipFill>
        <a:blip r:embed="rId53" cstate="email"/>
        <a:srcRect/>
        <a:stretch>
          <a:fillRect/>
        </a:stretch>
      </xdr:blipFill>
      <xdr:spPr>
        <a:xfrm>
          <a:off x="2473960" y="177067845"/>
          <a:ext cx="1848485" cy="1457325"/>
        </a:xfrm>
        <a:prstGeom prst="rect">
          <a:avLst/>
        </a:prstGeom>
      </xdr:spPr>
    </xdr:pic>
    <xdr:clientData/>
  </xdr:oneCellAnchor>
  <xdr:twoCellAnchor editAs="oneCell">
    <xdr:from>
      <xdr:col>2</xdr:col>
      <xdr:colOff>121228</xdr:colOff>
      <xdr:row>74</xdr:row>
      <xdr:rowOff>605093</xdr:rowOff>
    </xdr:from>
    <xdr:to>
      <xdr:col>3</xdr:col>
      <xdr:colOff>0</xdr:colOff>
      <xdr:row>74</xdr:row>
      <xdr:rowOff>2062478</xdr:rowOff>
    </xdr:to>
    <xdr:pic>
      <xdr:nvPicPr>
        <xdr:cNvPr id="73" name="图片 72"/>
        <xdr:cNvPicPr>
          <a:picLocks noChangeAspect="1"/>
        </xdr:cNvPicPr>
      </xdr:nvPicPr>
      <xdr:blipFill>
        <a:blip r:embed="rId54" cstate="email"/>
        <a:srcRect/>
        <a:stretch>
          <a:fillRect/>
        </a:stretch>
      </xdr:blipFill>
      <xdr:spPr>
        <a:xfrm>
          <a:off x="2451735" y="179493545"/>
          <a:ext cx="1793240" cy="1457325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277092</xdr:colOff>
      <xdr:row>49</xdr:row>
      <xdr:rowOff>432954</xdr:rowOff>
    </xdr:from>
    <xdr:to>
      <xdr:col>2</xdr:col>
      <xdr:colOff>1877092</xdr:colOff>
      <xdr:row>49</xdr:row>
      <xdr:rowOff>1785335</xdr:rowOff>
    </xdr:to>
    <xdr:pic>
      <xdr:nvPicPr>
        <xdr:cNvPr id="74" name="图片 73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2607945" y="112141635"/>
          <a:ext cx="1600200" cy="1352550"/>
        </a:xfrm>
        <a:prstGeom prst="rect">
          <a:avLst/>
        </a:prstGeom>
      </xdr:spPr>
    </xdr:pic>
    <xdr:clientData/>
  </xdr:twoCellAnchor>
  <xdr:oneCellAnchor>
    <xdr:from>
      <xdr:col>2</xdr:col>
      <xdr:colOff>112568</xdr:colOff>
      <xdr:row>92</xdr:row>
      <xdr:rowOff>1261751</xdr:rowOff>
    </xdr:from>
    <xdr:ext cx="1667206" cy="879021"/>
    <xdr:pic>
      <xdr:nvPicPr>
        <xdr:cNvPr id="76" name="图片 75"/>
        <xdr:cNvPicPr>
          <a:picLocks noChangeAspect="1"/>
        </xdr:cNvPicPr>
      </xdr:nvPicPr>
      <xdr:blipFill>
        <a:blip r:embed="rId56" cstate="email"/>
        <a:stretch>
          <a:fillRect/>
        </a:stretch>
      </xdr:blipFill>
      <xdr:spPr>
        <a:xfrm>
          <a:off x="2443480" y="223454595"/>
          <a:ext cx="1666875" cy="878840"/>
        </a:xfrm>
        <a:prstGeom prst="rect">
          <a:avLst/>
        </a:prstGeom>
      </xdr:spPr>
    </xdr:pic>
    <xdr:clientData/>
  </xdr:oneCellAnchor>
  <xdr:twoCellAnchor editAs="oneCell">
    <xdr:from>
      <xdr:col>2</xdr:col>
      <xdr:colOff>381001</xdr:colOff>
      <xdr:row>71</xdr:row>
      <xdr:rowOff>329045</xdr:rowOff>
    </xdr:from>
    <xdr:to>
      <xdr:col>2</xdr:col>
      <xdr:colOff>1722301</xdr:colOff>
      <xdr:row>71</xdr:row>
      <xdr:rowOff>1870363</xdr:rowOff>
    </xdr:to>
    <xdr:pic>
      <xdr:nvPicPr>
        <xdr:cNvPr id="81" name="图片 80"/>
        <xdr:cNvPicPr>
          <a:picLocks noChangeAspect="1"/>
        </xdr:cNvPicPr>
      </xdr:nvPicPr>
      <xdr:blipFill>
        <a:blip r:embed="rId57" cstate="email"/>
        <a:srcRect/>
        <a:stretch>
          <a:fillRect/>
        </a:stretch>
      </xdr:blipFill>
      <xdr:spPr>
        <a:xfrm>
          <a:off x="2712085" y="171502705"/>
          <a:ext cx="1341120" cy="1541145"/>
        </a:xfrm>
        <a:prstGeom prst="rect">
          <a:avLst/>
        </a:prstGeom>
      </xdr:spPr>
    </xdr:pic>
    <xdr:clientData/>
  </xdr:twoCellAnchor>
  <xdr:twoCellAnchor editAs="oneCell">
    <xdr:from>
      <xdr:col>2</xdr:col>
      <xdr:colOff>196273</xdr:colOff>
      <xdr:row>94</xdr:row>
      <xdr:rowOff>219364</xdr:rowOff>
    </xdr:from>
    <xdr:to>
      <xdr:col>3</xdr:col>
      <xdr:colOff>0</xdr:colOff>
      <xdr:row>94</xdr:row>
      <xdr:rowOff>1555676</xdr:rowOff>
    </xdr:to>
    <xdr:pic>
      <xdr:nvPicPr>
        <xdr:cNvPr id="82" name="图片 81"/>
        <xdr:cNvPicPr>
          <a:picLocks noChangeAspect="1"/>
        </xdr:cNvPicPr>
      </xdr:nvPicPr>
      <xdr:blipFill>
        <a:blip r:embed="rId58" cstate="email"/>
        <a:srcRect/>
        <a:stretch>
          <a:fillRect/>
        </a:stretch>
      </xdr:blipFill>
      <xdr:spPr>
        <a:xfrm>
          <a:off x="2527300" y="229727125"/>
          <a:ext cx="1717675" cy="1336040"/>
        </a:xfrm>
        <a:prstGeom prst="rect">
          <a:avLst/>
        </a:prstGeom>
      </xdr:spPr>
    </xdr:pic>
    <xdr:clientData/>
  </xdr:twoCellAnchor>
  <xdr:twoCellAnchor editAs="oneCell">
    <xdr:from>
      <xdr:col>2</xdr:col>
      <xdr:colOff>277089</xdr:colOff>
      <xdr:row>64</xdr:row>
      <xdr:rowOff>259773</xdr:rowOff>
    </xdr:from>
    <xdr:to>
      <xdr:col>2</xdr:col>
      <xdr:colOff>1868655</xdr:colOff>
      <xdr:row>64</xdr:row>
      <xdr:rowOff>1956955</xdr:rowOff>
    </xdr:to>
    <xdr:pic>
      <xdr:nvPicPr>
        <xdr:cNvPr id="84" name="图片 83"/>
        <xdr:cNvPicPr>
          <a:picLocks noChangeAspect="1"/>
        </xdr:cNvPicPr>
      </xdr:nvPicPr>
      <xdr:blipFill>
        <a:blip r:embed="rId59" cstate="email"/>
        <a:stretch>
          <a:fillRect/>
        </a:stretch>
      </xdr:blipFill>
      <xdr:spPr>
        <a:xfrm flipH="1">
          <a:off x="2607945" y="151116665"/>
          <a:ext cx="1591310" cy="1696720"/>
        </a:xfrm>
        <a:prstGeom prst="rect">
          <a:avLst/>
        </a:prstGeom>
      </xdr:spPr>
    </xdr:pic>
    <xdr:clientData/>
  </xdr:twoCellAnchor>
  <xdr:twoCellAnchor editAs="oneCell">
    <xdr:from>
      <xdr:col>2</xdr:col>
      <xdr:colOff>329046</xdr:colOff>
      <xdr:row>33</xdr:row>
      <xdr:rowOff>813955</xdr:rowOff>
    </xdr:from>
    <xdr:to>
      <xdr:col>2</xdr:col>
      <xdr:colOff>1821418</xdr:colOff>
      <xdr:row>33</xdr:row>
      <xdr:rowOff>2107344</xdr:rowOff>
    </xdr:to>
    <xdr:pic>
      <xdr:nvPicPr>
        <xdr:cNvPr id="85" name="图片 84"/>
        <xdr:cNvPicPr>
          <a:picLocks noChangeAspect="1"/>
        </xdr:cNvPicPr>
      </xdr:nvPicPr>
      <xdr:blipFill>
        <a:blip r:embed="rId60" cstate="email"/>
        <a:stretch>
          <a:fillRect/>
        </a:stretch>
      </xdr:blipFill>
      <xdr:spPr>
        <a:xfrm>
          <a:off x="2660015" y="75108435"/>
          <a:ext cx="1492250" cy="1293495"/>
        </a:xfrm>
        <a:prstGeom prst="rect">
          <a:avLst/>
        </a:prstGeom>
      </xdr:spPr>
    </xdr:pic>
    <xdr:clientData/>
  </xdr:twoCellAnchor>
  <xdr:twoCellAnchor editAs="oneCell">
    <xdr:from>
      <xdr:col>2</xdr:col>
      <xdr:colOff>103910</xdr:colOff>
      <xdr:row>90</xdr:row>
      <xdr:rowOff>917863</xdr:rowOff>
    </xdr:from>
    <xdr:to>
      <xdr:col>3</xdr:col>
      <xdr:colOff>0</xdr:colOff>
      <xdr:row>90</xdr:row>
      <xdr:rowOff>1627816</xdr:rowOff>
    </xdr:to>
    <xdr:pic>
      <xdr:nvPicPr>
        <xdr:cNvPr id="86" name="图片 85"/>
        <xdr:cNvPicPr>
          <a:picLocks noChangeAspect="1"/>
        </xdr:cNvPicPr>
      </xdr:nvPicPr>
      <xdr:blipFill>
        <a:blip r:embed="rId61" cstate="email"/>
        <a:srcRect/>
        <a:stretch>
          <a:fillRect/>
        </a:stretch>
      </xdr:blipFill>
      <xdr:spPr>
        <a:xfrm>
          <a:off x="2434590" y="218538425"/>
          <a:ext cx="1810385" cy="709930"/>
        </a:xfrm>
        <a:prstGeom prst="rect">
          <a:avLst/>
        </a:prstGeom>
      </xdr:spPr>
    </xdr:pic>
    <xdr:clientData/>
  </xdr:twoCellAnchor>
  <xdr:oneCellAnchor>
    <xdr:from>
      <xdr:col>2</xdr:col>
      <xdr:colOff>149680</xdr:colOff>
      <xdr:row>55</xdr:row>
      <xdr:rowOff>857250</xdr:rowOff>
    </xdr:from>
    <xdr:ext cx="1711042" cy="884508"/>
    <xdr:pic>
      <xdr:nvPicPr>
        <xdr:cNvPr id="88" name="图片 87"/>
        <xdr:cNvPicPr>
          <a:picLocks noChangeAspect="1"/>
        </xdr:cNvPicPr>
      </xdr:nvPicPr>
      <xdr:blipFill>
        <a:blip r:embed="rId48" cstate="email"/>
        <a:stretch>
          <a:fillRect/>
        </a:stretch>
      </xdr:blipFill>
      <xdr:spPr>
        <a:xfrm>
          <a:off x="2480310" y="126282450"/>
          <a:ext cx="1711325" cy="883920"/>
        </a:xfrm>
        <a:prstGeom prst="rect">
          <a:avLst/>
        </a:prstGeom>
      </xdr:spPr>
    </xdr:pic>
    <xdr:clientData/>
  </xdr:oneCellAnchor>
  <xdr:twoCellAnchor editAs="oneCell">
    <xdr:from>
      <xdr:col>2</xdr:col>
      <xdr:colOff>138545</xdr:colOff>
      <xdr:row>93</xdr:row>
      <xdr:rowOff>1046872</xdr:rowOff>
    </xdr:from>
    <xdr:to>
      <xdr:col>2</xdr:col>
      <xdr:colOff>1905000</xdr:colOff>
      <xdr:row>93</xdr:row>
      <xdr:rowOff>2533779</xdr:rowOff>
    </xdr:to>
    <xdr:pic>
      <xdr:nvPicPr>
        <xdr:cNvPr id="38" name="图片 37"/>
        <xdr:cNvPicPr>
          <a:picLocks noChangeAspect="1"/>
        </xdr:cNvPicPr>
      </xdr:nvPicPr>
      <xdr:blipFill>
        <a:blip r:embed="rId62" cstate="email"/>
        <a:stretch>
          <a:fillRect/>
        </a:stretch>
      </xdr:blipFill>
      <xdr:spPr>
        <a:xfrm>
          <a:off x="2469515" y="226896930"/>
          <a:ext cx="1766570" cy="1487170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23</xdr:row>
      <xdr:rowOff>155863</xdr:rowOff>
    </xdr:from>
    <xdr:to>
      <xdr:col>2</xdr:col>
      <xdr:colOff>1749137</xdr:colOff>
      <xdr:row>23</xdr:row>
      <xdr:rowOff>2109901</xdr:rowOff>
    </xdr:to>
    <xdr:pic>
      <xdr:nvPicPr>
        <xdr:cNvPr id="61" name="图片 60"/>
        <xdr:cNvPicPr>
          <a:picLocks noChangeAspect="1"/>
        </xdr:cNvPicPr>
      </xdr:nvPicPr>
      <xdr:blipFill>
        <a:blip r:embed="rId63" cstate="email"/>
        <a:stretch>
          <a:fillRect/>
        </a:stretch>
      </xdr:blipFill>
      <xdr:spPr>
        <a:xfrm>
          <a:off x="2677160" y="51171475"/>
          <a:ext cx="1402715" cy="1953895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346363</xdr:colOff>
      <xdr:row>27</xdr:row>
      <xdr:rowOff>69272</xdr:rowOff>
    </xdr:from>
    <xdr:to>
      <xdr:col>2</xdr:col>
      <xdr:colOff>1456488</xdr:colOff>
      <xdr:row>27</xdr:row>
      <xdr:rowOff>2216727</xdr:rowOff>
    </xdr:to>
    <xdr:pic>
      <xdr:nvPicPr>
        <xdr:cNvPr id="64" name="图片 63"/>
        <xdr:cNvPicPr>
          <a:picLocks noChangeAspect="1"/>
        </xdr:cNvPicPr>
      </xdr:nvPicPr>
      <xdr:blipFill>
        <a:blip r:embed="rId64" cstate="email"/>
        <a:stretch>
          <a:fillRect/>
        </a:stretch>
      </xdr:blipFill>
      <xdr:spPr>
        <a:xfrm>
          <a:off x="2677160" y="60229115"/>
          <a:ext cx="1109980" cy="2146935"/>
        </a:xfrm>
        <a:prstGeom prst="rect">
          <a:avLst/>
        </a:prstGeom>
      </xdr:spPr>
    </xdr:pic>
    <xdr:clientData/>
  </xdr:twoCellAnchor>
  <xdr:twoCellAnchor editAs="oneCell">
    <xdr:from>
      <xdr:col>2</xdr:col>
      <xdr:colOff>450272</xdr:colOff>
      <xdr:row>28</xdr:row>
      <xdr:rowOff>69272</xdr:rowOff>
    </xdr:from>
    <xdr:to>
      <xdr:col>2</xdr:col>
      <xdr:colOff>1560397</xdr:colOff>
      <xdr:row>28</xdr:row>
      <xdr:rowOff>2216727</xdr:rowOff>
    </xdr:to>
    <xdr:pic>
      <xdr:nvPicPr>
        <xdr:cNvPr id="68" name="图片 67"/>
        <xdr:cNvPicPr>
          <a:picLocks noChangeAspect="1"/>
        </xdr:cNvPicPr>
      </xdr:nvPicPr>
      <xdr:blipFill>
        <a:blip r:embed="rId64" cstate="email"/>
        <a:stretch>
          <a:fillRect/>
        </a:stretch>
      </xdr:blipFill>
      <xdr:spPr>
        <a:xfrm>
          <a:off x="2781300" y="62515115"/>
          <a:ext cx="1109980" cy="2146935"/>
        </a:xfrm>
        <a:prstGeom prst="rect">
          <a:avLst/>
        </a:prstGeom>
      </xdr:spPr>
    </xdr:pic>
    <xdr:clientData/>
  </xdr:twoCellAnchor>
  <xdr:twoCellAnchor editAs="oneCell">
    <xdr:from>
      <xdr:col>2</xdr:col>
      <xdr:colOff>86592</xdr:colOff>
      <xdr:row>29</xdr:row>
      <xdr:rowOff>710046</xdr:rowOff>
    </xdr:from>
    <xdr:to>
      <xdr:col>3</xdr:col>
      <xdr:colOff>0</xdr:colOff>
      <xdr:row>29</xdr:row>
      <xdr:rowOff>1555864</xdr:rowOff>
    </xdr:to>
    <xdr:pic>
      <xdr:nvPicPr>
        <xdr:cNvPr id="69" name="图片 68"/>
        <xdr:cNvPicPr>
          <a:picLocks noChangeAspect="1"/>
        </xdr:cNvPicPr>
      </xdr:nvPicPr>
      <xdr:blipFill>
        <a:blip r:embed="rId65" cstate="email"/>
        <a:stretch>
          <a:fillRect/>
        </a:stretch>
      </xdr:blipFill>
      <xdr:spPr>
        <a:xfrm>
          <a:off x="2417445" y="65441830"/>
          <a:ext cx="1827530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69273</xdr:colOff>
      <xdr:row>31</xdr:row>
      <xdr:rowOff>727364</xdr:rowOff>
    </xdr:from>
    <xdr:to>
      <xdr:col>3</xdr:col>
      <xdr:colOff>0</xdr:colOff>
      <xdr:row>31</xdr:row>
      <xdr:rowOff>1573182</xdr:rowOff>
    </xdr:to>
    <xdr:pic>
      <xdr:nvPicPr>
        <xdr:cNvPr id="72" name="图片 71"/>
        <xdr:cNvPicPr>
          <a:picLocks noChangeAspect="1"/>
        </xdr:cNvPicPr>
      </xdr:nvPicPr>
      <xdr:blipFill>
        <a:blip r:embed="rId66" cstate="email"/>
        <a:stretch>
          <a:fillRect/>
        </a:stretch>
      </xdr:blipFill>
      <xdr:spPr>
        <a:xfrm>
          <a:off x="2400300" y="70030975"/>
          <a:ext cx="1844675" cy="84582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398318</xdr:colOff>
      <xdr:row>26</xdr:row>
      <xdr:rowOff>99845</xdr:rowOff>
    </xdr:from>
    <xdr:to>
      <xdr:col>2</xdr:col>
      <xdr:colOff>1610591</xdr:colOff>
      <xdr:row>26</xdr:row>
      <xdr:rowOff>2228781</xdr:rowOff>
    </xdr:to>
    <xdr:pic>
      <xdr:nvPicPr>
        <xdr:cNvPr id="77" name="图片 76"/>
        <xdr:cNvPicPr>
          <a:picLocks noChangeAspect="1"/>
        </xdr:cNvPicPr>
      </xdr:nvPicPr>
      <xdr:blipFill>
        <a:blip r:embed="rId67" cstate="email"/>
        <a:stretch>
          <a:fillRect/>
        </a:stretch>
      </xdr:blipFill>
      <xdr:spPr>
        <a:xfrm>
          <a:off x="2729230" y="57973595"/>
          <a:ext cx="1212215" cy="2128520"/>
        </a:xfrm>
        <a:prstGeom prst="rect">
          <a:avLst/>
        </a:prstGeom>
      </xdr:spPr>
    </xdr:pic>
    <xdr:clientData/>
  </xdr:twoCellAnchor>
  <xdr:oneCellAnchor>
    <xdr:from>
      <xdr:col>2</xdr:col>
      <xdr:colOff>136072</xdr:colOff>
      <xdr:row>47</xdr:row>
      <xdr:rowOff>176893</xdr:rowOff>
    </xdr:from>
    <xdr:ext cx="1588419" cy="1715167"/>
    <xdr:pic>
      <xdr:nvPicPr>
        <xdr:cNvPr id="29" name="图片 28"/>
        <xdr:cNvPicPr>
          <a:picLocks noChangeAspect="1"/>
        </xdr:cNvPicPr>
      </xdr:nvPicPr>
      <xdr:blipFill>
        <a:blip r:embed="rId26" cstate="email"/>
        <a:srcRect/>
        <a:stretch>
          <a:fillRect/>
        </a:stretch>
      </xdr:blipFill>
      <xdr:spPr>
        <a:xfrm>
          <a:off x="2466975" y="107313730"/>
          <a:ext cx="1588135" cy="1715135"/>
        </a:xfrm>
        <a:prstGeom prst="rect">
          <a:avLst/>
        </a:prstGeom>
      </xdr:spPr>
    </xdr:pic>
    <xdr:clientData/>
  </xdr:oneCellAnchor>
  <xdr:twoCellAnchor editAs="oneCell">
    <xdr:from>
      <xdr:col>2</xdr:col>
      <xdr:colOff>173181</xdr:colOff>
      <xdr:row>46</xdr:row>
      <xdr:rowOff>600363</xdr:rowOff>
    </xdr:from>
    <xdr:to>
      <xdr:col>2</xdr:col>
      <xdr:colOff>1787896</xdr:colOff>
      <xdr:row>46</xdr:row>
      <xdr:rowOff>1533909</xdr:rowOff>
    </xdr:to>
    <xdr:pic>
      <xdr:nvPicPr>
        <xdr:cNvPr id="50" name="图片 49"/>
        <xdr:cNvPicPr>
          <a:picLocks noChangeAspect="1"/>
        </xdr:cNvPicPr>
      </xdr:nvPicPr>
      <xdr:blipFill>
        <a:blip r:embed="rId20" cstate="email"/>
        <a:srcRect/>
        <a:stretch>
          <a:fillRect/>
        </a:stretch>
      </xdr:blipFill>
      <xdr:spPr>
        <a:xfrm>
          <a:off x="2503805" y="105451275"/>
          <a:ext cx="1614805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536864</xdr:colOff>
      <xdr:row>24</xdr:row>
      <xdr:rowOff>69273</xdr:rowOff>
    </xdr:from>
    <xdr:to>
      <xdr:col>2</xdr:col>
      <xdr:colOff>1303039</xdr:colOff>
      <xdr:row>24</xdr:row>
      <xdr:rowOff>2199409</xdr:rowOff>
    </xdr:to>
    <xdr:pic>
      <xdr:nvPicPr>
        <xdr:cNvPr id="20" name="图片 19"/>
        <xdr:cNvPicPr>
          <a:picLocks noChangeAspect="1"/>
        </xdr:cNvPicPr>
      </xdr:nvPicPr>
      <xdr:blipFill>
        <a:blip r:embed="rId68" cstate="email"/>
        <a:stretch>
          <a:fillRect/>
        </a:stretch>
      </xdr:blipFill>
      <xdr:spPr>
        <a:xfrm>
          <a:off x="2867660" y="53371115"/>
          <a:ext cx="766445" cy="2129790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571498</xdr:colOff>
      <xdr:row>25</xdr:row>
      <xdr:rowOff>190497</xdr:rowOff>
    </xdr:from>
    <xdr:to>
      <xdr:col>2</xdr:col>
      <xdr:colOff>1281545</xdr:colOff>
      <xdr:row>25</xdr:row>
      <xdr:rowOff>2222276</xdr:rowOff>
    </xdr:to>
    <xdr:pic>
      <xdr:nvPicPr>
        <xdr:cNvPr id="55" name="图片 54"/>
        <xdr:cNvPicPr>
          <a:picLocks noChangeAspect="1"/>
        </xdr:cNvPicPr>
      </xdr:nvPicPr>
      <xdr:blipFill>
        <a:blip r:embed="rId69" cstate="email"/>
        <a:stretch>
          <a:fillRect/>
        </a:stretch>
      </xdr:blipFill>
      <xdr:spPr>
        <a:xfrm>
          <a:off x="2901950" y="55777765"/>
          <a:ext cx="710565" cy="20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242454</xdr:colOff>
      <xdr:row>39</xdr:row>
      <xdr:rowOff>675409</xdr:rowOff>
    </xdr:from>
    <xdr:to>
      <xdr:col>2</xdr:col>
      <xdr:colOff>1887681</xdr:colOff>
      <xdr:row>39</xdr:row>
      <xdr:rowOff>1731817</xdr:rowOff>
    </xdr:to>
    <xdr:pic>
      <xdr:nvPicPr>
        <xdr:cNvPr id="66" name="图片 65"/>
        <xdr:cNvPicPr/>
      </xdr:nvPicPr>
      <xdr:blipFill>
        <a:blip r:embed="rId70" cstate="email"/>
        <a:srcRect/>
        <a:stretch>
          <a:fillRect/>
        </a:stretch>
      </xdr:blipFill>
      <xdr:spPr>
        <a:xfrm>
          <a:off x="2573020" y="89524205"/>
          <a:ext cx="1645285" cy="1056640"/>
        </a:xfrm>
        <a:prstGeom prst="rect">
          <a:avLst/>
        </a:prstGeom>
      </xdr:spPr>
    </xdr:pic>
    <xdr:clientData/>
  </xdr:twoCellAnchor>
  <xdr:twoCellAnchor editAs="oneCell">
    <xdr:from>
      <xdr:col>2</xdr:col>
      <xdr:colOff>242454</xdr:colOff>
      <xdr:row>40</xdr:row>
      <xdr:rowOff>727364</xdr:rowOff>
    </xdr:from>
    <xdr:to>
      <xdr:col>2</xdr:col>
      <xdr:colOff>1887681</xdr:colOff>
      <xdr:row>40</xdr:row>
      <xdr:rowOff>1783772</xdr:rowOff>
    </xdr:to>
    <xdr:pic>
      <xdr:nvPicPr>
        <xdr:cNvPr id="75" name="图片 74"/>
        <xdr:cNvPicPr/>
      </xdr:nvPicPr>
      <xdr:blipFill>
        <a:blip r:embed="rId70" cstate="email"/>
        <a:srcRect/>
        <a:stretch>
          <a:fillRect/>
        </a:stretch>
      </xdr:blipFill>
      <xdr:spPr>
        <a:xfrm>
          <a:off x="2573020" y="91862275"/>
          <a:ext cx="1645285" cy="1056640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571499</xdr:colOff>
      <xdr:row>41</xdr:row>
      <xdr:rowOff>346364</xdr:rowOff>
    </xdr:from>
    <xdr:to>
      <xdr:col>2</xdr:col>
      <xdr:colOff>1610590</xdr:colOff>
      <xdr:row>41</xdr:row>
      <xdr:rowOff>2043546</xdr:rowOff>
    </xdr:to>
    <xdr:pic>
      <xdr:nvPicPr>
        <xdr:cNvPr id="78" name="图片 77"/>
        <xdr:cNvPicPr/>
      </xdr:nvPicPr>
      <xdr:blipFill>
        <a:blip r:embed="rId71" cstate="email"/>
        <a:srcRect/>
        <a:stretch>
          <a:fillRect/>
        </a:stretch>
      </xdr:blipFill>
      <xdr:spPr>
        <a:xfrm>
          <a:off x="2901950" y="93767275"/>
          <a:ext cx="1039495" cy="1697355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138546</xdr:colOff>
      <xdr:row>30</xdr:row>
      <xdr:rowOff>727362</xdr:rowOff>
    </xdr:from>
    <xdr:to>
      <xdr:col>3</xdr:col>
      <xdr:colOff>0</xdr:colOff>
      <xdr:row>30</xdr:row>
      <xdr:rowOff>1593272</xdr:rowOff>
    </xdr:to>
    <xdr:pic>
      <xdr:nvPicPr>
        <xdr:cNvPr id="79" name="图片 78"/>
        <xdr:cNvPicPr>
          <a:picLocks noChangeAspect="1"/>
        </xdr:cNvPicPr>
      </xdr:nvPicPr>
      <xdr:blipFill>
        <a:blip r:embed="rId72" cstate="email"/>
        <a:stretch>
          <a:fillRect/>
        </a:stretch>
      </xdr:blipFill>
      <xdr:spPr>
        <a:xfrm>
          <a:off x="2469515" y="67744975"/>
          <a:ext cx="1775460" cy="866140"/>
        </a:xfrm>
        <a:prstGeom prst="rect">
          <a:avLst/>
        </a:prstGeom>
      </xdr:spPr>
    </xdr:pic>
    <xdr:clientData/>
  </xdr:twoCellAnchor>
  <xdr:twoCellAnchor editAs="oneCell">
    <xdr:from>
      <xdr:col>2</xdr:col>
      <xdr:colOff>363681</xdr:colOff>
      <xdr:row>36</xdr:row>
      <xdr:rowOff>484909</xdr:rowOff>
    </xdr:from>
    <xdr:to>
      <xdr:col>2</xdr:col>
      <xdr:colOff>1601776</xdr:colOff>
      <xdr:row>36</xdr:row>
      <xdr:rowOff>1551576</xdr:rowOff>
    </xdr:to>
    <xdr:pic>
      <xdr:nvPicPr>
        <xdr:cNvPr id="80" name="图片 7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694305" y="82475705"/>
          <a:ext cx="123825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138545</xdr:colOff>
      <xdr:row>45</xdr:row>
      <xdr:rowOff>762000</xdr:rowOff>
    </xdr:from>
    <xdr:to>
      <xdr:col>3</xdr:col>
      <xdr:colOff>0</xdr:colOff>
      <xdr:row>45</xdr:row>
      <xdr:rowOff>1627910</xdr:rowOff>
    </xdr:to>
    <xdr:pic>
      <xdr:nvPicPr>
        <xdr:cNvPr id="83" name="图片 82"/>
        <xdr:cNvPicPr>
          <a:picLocks noChangeAspect="1"/>
        </xdr:cNvPicPr>
      </xdr:nvPicPr>
      <xdr:blipFill>
        <a:blip r:embed="rId72" cstate="email"/>
        <a:stretch>
          <a:fillRect/>
        </a:stretch>
      </xdr:blipFill>
      <xdr:spPr>
        <a:xfrm>
          <a:off x="2469515" y="103327200"/>
          <a:ext cx="1775460" cy="865505"/>
        </a:xfrm>
        <a:prstGeom prst="rect">
          <a:avLst/>
        </a:prstGeom>
      </xdr:spPr>
    </xdr:pic>
    <xdr:clientData/>
  </xdr:twoCellAnchor>
  <xdr:twoCellAnchor editAs="oneCell">
    <xdr:from>
      <xdr:col>2</xdr:col>
      <xdr:colOff>51954</xdr:colOff>
      <xdr:row>60</xdr:row>
      <xdr:rowOff>727364</xdr:rowOff>
    </xdr:from>
    <xdr:to>
      <xdr:col>3</xdr:col>
      <xdr:colOff>0</xdr:colOff>
      <xdr:row>60</xdr:row>
      <xdr:rowOff>1841650</xdr:rowOff>
    </xdr:to>
    <xdr:pic>
      <xdr:nvPicPr>
        <xdr:cNvPr id="90" name="图片 89"/>
        <xdr:cNvPicPr>
          <a:picLocks noChangeAspect="1"/>
        </xdr:cNvPicPr>
      </xdr:nvPicPr>
      <xdr:blipFill>
        <a:blip r:embed="rId73" cstate="email"/>
        <a:stretch>
          <a:fillRect/>
        </a:stretch>
      </xdr:blipFill>
      <xdr:spPr>
        <a:xfrm>
          <a:off x="2382520" y="142440025"/>
          <a:ext cx="1862455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173182</xdr:colOff>
      <xdr:row>57</xdr:row>
      <xdr:rowOff>1818408</xdr:rowOff>
    </xdr:from>
    <xdr:to>
      <xdr:col>3</xdr:col>
      <xdr:colOff>0</xdr:colOff>
      <xdr:row>57</xdr:row>
      <xdr:rowOff>2550653</xdr:rowOff>
    </xdr:to>
    <xdr:pic>
      <xdr:nvPicPr>
        <xdr:cNvPr id="92" name="图片 91"/>
        <xdr:cNvPicPr>
          <a:picLocks noChangeAspect="1"/>
        </xdr:cNvPicPr>
      </xdr:nvPicPr>
      <xdr:blipFill>
        <a:blip r:embed="rId74" cstate="email"/>
        <a:srcRect/>
        <a:stretch>
          <a:fillRect/>
        </a:stretch>
      </xdr:blipFill>
      <xdr:spPr>
        <a:xfrm>
          <a:off x="2503805" y="133434455"/>
          <a:ext cx="1741170" cy="732155"/>
        </a:xfrm>
        <a:prstGeom prst="rect">
          <a:avLst/>
        </a:prstGeom>
      </xdr:spPr>
    </xdr:pic>
    <xdr:clientData/>
  </xdr:twoCellAnchor>
  <xdr:twoCellAnchor editAs="oneCell">
    <xdr:from>
      <xdr:col>2</xdr:col>
      <xdr:colOff>103909</xdr:colOff>
      <xdr:row>58</xdr:row>
      <xdr:rowOff>1541319</xdr:rowOff>
    </xdr:from>
    <xdr:to>
      <xdr:col>3</xdr:col>
      <xdr:colOff>0</xdr:colOff>
      <xdr:row>58</xdr:row>
      <xdr:rowOff>2128385</xdr:rowOff>
    </xdr:to>
    <xdr:pic>
      <xdr:nvPicPr>
        <xdr:cNvPr id="95" name="图片 94"/>
        <xdr:cNvPicPr>
          <a:picLocks noChangeAspect="1"/>
        </xdr:cNvPicPr>
      </xdr:nvPicPr>
      <xdr:blipFill>
        <a:blip r:embed="rId75" cstate="email"/>
        <a:stretch>
          <a:fillRect/>
        </a:stretch>
      </xdr:blipFill>
      <xdr:spPr>
        <a:xfrm>
          <a:off x="2434590" y="137062845"/>
          <a:ext cx="1810385" cy="586740"/>
        </a:xfrm>
        <a:prstGeom prst="rect">
          <a:avLst/>
        </a:prstGeom>
      </xdr:spPr>
    </xdr:pic>
    <xdr:clientData/>
  </xdr:twoCellAnchor>
  <xdr:twoCellAnchor editAs="oneCell">
    <xdr:from>
      <xdr:col>2</xdr:col>
      <xdr:colOff>214962</xdr:colOff>
      <xdr:row>65</xdr:row>
      <xdr:rowOff>1139063</xdr:rowOff>
    </xdr:from>
    <xdr:to>
      <xdr:col>2</xdr:col>
      <xdr:colOff>1766454</xdr:colOff>
      <xdr:row>65</xdr:row>
      <xdr:rowOff>2318951</xdr:rowOff>
    </xdr:to>
    <xdr:pic>
      <xdr:nvPicPr>
        <xdr:cNvPr id="96" name="图片 95"/>
        <xdr:cNvPicPr>
          <a:picLocks noChangeAspect="1"/>
        </xdr:cNvPicPr>
      </xdr:nvPicPr>
      <xdr:blipFill>
        <a:blip r:embed="rId76" cstate="email"/>
        <a:stretch>
          <a:fillRect/>
        </a:stretch>
      </xdr:blipFill>
      <xdr:spPr>
        <a:xfrm flipH="1">
          <a:off x="2545715" y="154281505"/>
          <a:ext cx="1551305" cy="1179830"/>
        </a:xfrm>
        <a:prstGeom prst="rect">
          <a:avLst/>
        </a:prstGeom>
      </xdr:spPr>
    </xdr:pic>
    <xdr:clientData/>
  </xdr:twoCellAnchor>
  <xdr:oneCellAnchor>
    <xdr:from>
      <xdr:col>2</xdr:col>
      <xdr:colOff>346364</xdr:colOff>
      <xdr:row>63</xdr:row>
      <xdr:rowOff>294409</xdr:rowOff>
    </xdr:from>
    <xdr:ext cx="1401536" cy="1894335"/>
    <xdr:pic>
      <xdr:nvPicPr>
        <xdr:cNvPr id="97" name="图片 96"/>
        <xdr:cNvPicPr>
          <a:picLocks noChangeAspect="1"/>
        </xdr:cNvPicPr>
      </xdr:nvPicPr>
      <xdr:blipFill>
        <a:blip r:embed="rId49" cstate="email"/>
        <a:srcRect/>
        <a:stretch>
          <a:fillRect/>
        </a:stretch>
      </xdr:blipFill>
      <xdr:spPr>
        <a:xfrm>
          <a:off x="2677160" y="148864955"/>
          <a:ext cx="1401445" cy="1894205"/>
        </a:xfrm>
        <a:prstGeom prst="rect">
          <a:avLst/>
        </a:prstGeom>
      </xdr:spPr>
    </xdr:pic>
    <xdr:clientData/>
  </xdr:oneCellAnchor>
  <xdr:twoCellAnchor editAs="oneCell">
    <xdr:from>
      <xdr:col>2</xdr:col>
      <xdr:colOff>381001</xdr:colOff>
      <xdr:row>79</xdr:row>
      <xdr:rowOff>259773</xdr:rowOff>
    </xdr:from>
    <xdr:to>
      <xdr:col>2</xdr:col>
      <xdr:colOff>1610592</xdr:colOff>
      <xdr:row>79</xdr:row>
      <xdr:rowOff>2043885</xdr:rowOff>
    </xdr:to>
    <xdr:pic>
      <xdr:nvPicPr>
        <xdr:cNvPr id="99" name="图片 98"/>
        <xdr:cNvPicPr>
          <a:picLocks noChangeAspect="1"/>
        </xdr:cNvPicPr>
      </xdr:nvPicPr>
      <xdr:blipFill>
        <a:blip r:embed="rId77"/>
        <a:stretch>
          <a:fillRect/>
        </a:stretch>
      </xdr:blipFill>
      <xdr:spPr>
        <a:xfrm>
          <a:off x="2712085" y="190578740"/>
          <a:ext cx="1229360" cy="1783715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138546</xdr:colOff>
      <xdr:row>80</xdr:row>
      <xdr:rowOff>900545</xdr:rowOff>
    </xdr:from>
    <xdr:to>
      <xdr:col>3</xdr:col>
      <xdr:colOff>0</xdr:colOff>
      <xdr:row>80</xdr:row>
      <xdr:rowOff>2563090</xdr:rowOff>
    </xdr:to>
    <xdr:pic>
      <xdr:nvPicPr>
        <xdr:cNvPr id="100" name="图片 99"/>
        <xdr:cNvPicPr>
          <a:picLocks noChangeAspect="1"/>
        </xdr:cNvPicPr>
      </xdr:nvPicPr>
      <xdr:blipFill>
        <a:blip r:embed="rId78" cstate="email"/>
        <a:stretch>
          <a:fillRect/>
        </a:stretch>
      </xdr:blipFill>
      <xdr:spPr>
        <a:xfrm>
          <a:off x="2469515" y="193505455"/>
          <a:ext cx="1775460" cy="1662430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155864</xdr:colOff>
      <xdr:row>81</xdr:row>
      <xdr:rowOff>259773</xdr:rowOff>
    </xdr:from>
    <xdr:to>
      <xdr:col>3</xdr:col>
      <xdr:colOff>0</xdr:colOff>
      <xdr:row>81</xdr:row>
      <xdr:rowOff>1922318</xdr:rowOff>
    </xdr:to>
    <xdr:pic>
      <xdr:nvPicPr>
        <xdr:cNvPr id="101" name="图片 100"/>
        <xdr:cNvPicPr>
          <a:picLocks noChangeAspect="1"/>
        </xdr:cNvPicPr>
      </xdr:nvPicPr>
      <xdr:blipFill>
        <a:blip r:embed="rId79" cstate="email"/>
        <a:stretch>
          <a:fillRect/>
        </a:stretch>
      </xdr:blipFill>
      <xdr:spPr>
        <a:xfrm>
          <a:off x="2486660" y="196306440"/>
          <a:ext cx="1758315" cy="166243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138546</xdr:colOff>
      <xdr:row>86</xdr:row>
      <xdr:rowOff>402403</xdr:rowOff>
    </xdr:from>
    <xdr:to>
      <xdr:col>3</xdr:col>
      <xdr:colOff>0</xdr:colOff>
      <xdr:row>86</xdr:row>
      <xdr:rowOff>2128051</xdr:rowOff>
    </xdr:to>
    <xdr:pic>
      <xdr:nvPicPr>
        <xdr:cNvPr id="102" name="图片 101"/>
        <xdr:cNvPicPr>
          <a:picLocks noChangeAspect="1"/>
        </xdr:cNvPicPr>
      </xdr:nvPicPr>
      <xdr:blipFill>
        <a:blip r:embed="rId80" cstate="email"/>
        <a:stretch>
          <a:fillRect/>
        </a:stretch>
      </xdr:blipFill>
      <xdr:spPr>
        <a:xfrm>
          <a:off x="2469515" y="208802605"/>
          <a:ext cx="1775460" cy="172593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398320</xdr:colOff>
      <xdr:row>89</xdr:row>
      <xdr:rowOff>259774</xdr:rowOff>
    </xdr:from>
    <xdr:to>
      <xdr:col>2</xdr:col>
      <xdr:colOff>1645229</xdr:colOff>
      <xdr:row>89</xdr:row>
      <xdr:rowOff>2114420</xdr:rowOff>
    </xdr:to>
    <xdr:pic>
      <xdr:nvPicPr>
        <xdr:cNvPr id="103" name="图片 102"/>
        <xdr:cNvPicPr>
          <a:picLocks noChangeAspect="1"/>
        </xdr:cNvPicPr>
      </xdr:nvPicPr>
      <xdr:blipFill>
        <a:blip r:embed="rId81" cstate="email"/>
        <a:stretch>
          <a:fillRect/>
        </a:stretch>
      </xdr:blipFill>
      <xdr:spPr>
        <a:xfrm>
          <a:off x="2729230" y="215594565"/>
          <a:ext cx="1246505" cy="1854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277091</xdr:colOff>
      <xdr:row>88</xdr:row>
      <xdr:rowOff>235976</xdr:rowOff>
    </xdr:from>
    <xdr:to>
      <xdr:col>2</xdr:col>
      <xdr:colOff>1749137</xdr:colOff>
      <xdr:row>88</xdr:row>
      <xdr:rowOff>2177766</xdr:rowOff>
    </xdr:to>
    <xdr:pic>
      <xdr:nvPicPr>
        <xdr:cNvPr id="105" name="图片 104"/>
        <xdr:cNvPicPr>
          <a:picLocks noChangeAspect="1"/>
        </xdr:cNvPicPr>
      </xdr:nvPicPr>
      <xdr:blipFill>
        <a:blip r:embed="rId82" cstate="email"/>
        <a:stretch>
          <a:fillRect/>
        </a:stretch>
      </xdr:blipFill>
      <xdr:spPr>
        <a:xfrm>
          <a:off x="2607945" y="213284435"/>
          <a:ext cx="1471930" cy="19418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O117"/>
  <sheetViews>
    <sheetView tabSelected="1" zoomScale="55" zoomScaleNormal="55" zoomScaleSheetLayoutView="55" workbookViewId="0">
      <pane ySplit="2" topLeftCell="A84" activePane="bottomLeft" state="frozen"/>
      <selection/>
      <selection pane="bottomLeft" activeCell="F4" sqref="F4"/>
    </sheetView>
  </sheetViews>
  <sheetFormatPr defaultColWidth="9" defaultRowHeight="45" customHeight="1"/>
  <cols>
    <col min="1" max="1" width="8.72222222222222" style="1" customWidth="1"/>
    <col min="2" max="2" width="25.2685185185185" style="3" customWidth="1"/>
    <col min="3" max="3" width="27.9074074074074" style="3" customWidth="1"/>
    <col min="4" max="4" width="35.0925925925926" style="4" customWidth="1"/>
    <col min="5" max="5" width="30.6296296296296" style="4" customWidth="1"/>
    <col min="6" max="6" width="118.361111111111" style="5" customWidth="1"/>
    <col min="7" max="7" width="14.3611111111111" style="6" customWidth="1"/>
    <col min="8" max="16384" width="9" style="6"/>
  </cols>
  <sheetData>
    <row r="1" customHeight="1" spans="1:6">
      <c r="A1" s="7" t="s">
        <v>0</v>
      </c>
      <c r="B1" s="8"/>
      <c r="C1" s="8"/>
      <c r="D1" s="8"/>
      <c r="E1" s="8"/>
      <c r="F1" s="8"/>
    </row>
    <row r="2" s="1" customFormat="1" ht="50.25" customHeight="1" spans="1:6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10" t="s">
        <v>6</v>
      </c>
    </row>
    <row r="3" s="1" customFormat="1" ht="180" customHeight="1" spans="1:6">
      <c r="A3" s="11">
        <v>1</v>
      </c>
      <c r="B3" s="11" t="s">
        <v>7</v>
      </c>
      <c r="C3" s="11"/>
      <c r="D3" s="11" t="s">
        <v>8</v>
      </c>
      <c r="E3" s="11">
        <f>32+5</f>
        <v>37</v>
      </c>
      <c r="F3" s="12" t="s">
        <v>9</v>
      </c>
    </row>
    <row r="4" s="1" customFormat="1" ht="180" customHeight="1" spans="1:6">
      <c r="A4" s="11">
        <v>2</v>
      </c>
      <c r="B4" s="11" t="s">
        <v>10</v>
      </c>
      <c r="C4" s="11"/>
      <c r="D4" s="11" t="s">
        <v>11</v>
      </c>
      <c r="E4" s="11">
        <f>48+3</f>
        <v>51</v>
      </c>
      <c r="F4" s="12" t="s">
        <v>12</v>
      </c>
    </row>
    <row r="5" s="1" customFormat="1" ht="180" customHeight="1" spans="1:6">
      <c r="A5" s="11">
        <v>3</v>
      </c>
      <c r="B5" s="11" t="s">
        <v>13</v>
      </c>
      <c r="C5" s="11"/>
      <c r="D5" s="11" t="s">
        <v>14</v>
      </c>
      <c r="E5" s="11">
        <f>6+15+4</f>
        <v>25</v>
      </c>
      <c r="F5" s="12" t="s">
        <v>15</v>
      </c>
    </row>
    <row r="6" s="1" customFormat="1" ht="180" customHeight="1" spans="1:6">
      <c r="A6" s="11">
        <v>4</v>
      </c>
      <c r="B6" s="11" t="s">
        <v>16</v>
      </c>
      <c r="C6" s="11"/>
      <c r="D6" s="11" t="s">
        <v>17</v>
      </c>
      <c r="E6" s="11">
        <v>231</v>
      </c>
      <c r="F6" s="12" t="s">
        <v>18</v>
      </c>
    </row>
    <row r="7" s="1" customFormat="1" ht="180" customHeight="1" spans="1:6">
      <c r="A7" s="11">
        <v>5</v>
      </c>
      <c r="B7" s="11" t="s">
        <v>19</v>
      </c>
      <c r="C7" s="11"/>
      <c r="D7" s="11" t="s">
        <v>20</v>
      </c>
      <c r="E7" s="11">
        <v>20</v>
      </c>
      <c r="F7" s="12" t="s">
        <v>21</v>
      </c>
    </row>
    <row r="8" s="1" customFormat="1" ht="180" customHeight="1" spans="1:6">
      <c r="A8" s="11">
        <v>6</v>
      </c>
      <c r="B8" s="11" t="s">
        <v>22</v>
      </c>
      <c r="C8" s="11"/>
      <c r="D8" s="11" t="s">
        <v>23</v>
      </c>
      <c r="E8" s="11">
        <v>61</v>
      </c>
      <c r="F8" s="12" t="s">
        <v>24</v>
      </c>
    </row>
    <row r="9" s="1" customFormat="1" ht="180" customHeight="1" spans="1:6">
      <c r="A9" s="11">
        <v>7</v>
      </c>
      <c r="B9" s="11" t="s">
        <v>25</v>
      </c>
      <c r="C9" s="11"/>
      <c r="D9" s="11" t="s">
        <v>26</v>
      </c>
      <c r="E9" s="11">
        <v>8</v>
      </c>
      <c r="F9" s="12" t="s">
        <v>24</v>
      </c>
    </row>
    <row r="10" s="1" customFormat="1" ht="180" customHeight="1" spans="1:6">
      <c r="A10" s="11">
        <v>8</v>
      </c>
      <c r="B10" s="11" t="s">
        <v>27</v>
      </c>
      <c r="C10" s="11"/>
      <c r="D10" s="11" t="s">
        <v>28</v>
      </c>
      <c r="E10" s="11">
        <v>4</v>
      </c>
      <c r="F10" s="12" t="s">
        <v>24</v>
      </c>
    </row>
    <row r="11" s="1" customFormat="1" ht="180" customHeight="1" spans="1:6">
      <c r="A11" s="11">
        <v>9</v>
      </c>
      <c r="B11" s="11" t="s">
        <v>29</v>
      </c>
      <c r="C11" s="11"/>
      <c r="D11" s="11" t="s">
        <v>30</v>
      </c>
      <c r="E11" s="11">
        <v>1</v>
      </c>
      <c r="F11" s="12" t="s">
        <v>31</v>
      </c>
    </row>
    <row r="12" s="1" customFormat="1" ht="180" customHeight="1" spans="1:6">
      <c r="A12" s="11">
        <v>10</v>
      </c>
      <c r="B12" s="11" t="s">
        <v>32</v>
      </c>
      <c r="C12" s="11"/>
      <c r="D12" s="11" t="s">
        <v>33</v>
      </c>
      <c r="E12" s="11">
        <v>1</v>
      </c>
      <c r="F12" s="12" t="s">
        <v>34</v>
      </c>
    </row>
    <row r="13" s="1" customFormat="1" ht="180" customHeight="1" spans="1:6">
      <c r="A13" s="11">
        <v>11</v>
      </c>
      <c r="B13" s="11" t="s">
        <v>35</v>
      </c>
      <c r="C13" s="11"/>
      <c r="D13" s="11" t="s">
        <v>36</v>
      </c>
      <c r="E13" s="11">
        <f>6+2+13</f>
        <v>21</v>
      </c>
      <c r="F13" s="12" t="s">
        <v>37</v>
      </c>
    </row>
    <row r="14" s="1" customFormat="1" ht="180" customHeight="1" spans="1:6">
      <c r="A14" s="11">
        <v>12</v>
      </c>
      <c r="B14" s="11" t="s">
        <v>35</v>
      </c>
      <c r="C14" s="11"/>
      <c r="D14" s="11" t="s">
        <v>38</v>
      </c>
      <c r="E14" s="11">
        <v>1</v>
      </c>
      <c r="F14" s="12" t="s">
        <v>37</v>
      </c>
    </row>
    <row r="15" s="1" customFormat="1" ht="180" customHeight="1" spans="1:6">
      <c r="A15" s="11">
        <v>13</v>
      </c>
      <c r="B15" s="11" t="s">
        <v>39</v>
      </c>
      <c r="C15" s="11"/>
      <c r="D15" s="11" t="s">
        <v>40</v>
      </c>
      <c r="E15" s="11">
        <v>1</v>
      </c>
      <c r="F15" s="12" t="s">
        <v>41</v>
      </c>
    </row>
    <row r="16" s="1" customFormat="1" ht="180" customHeight="1" spans="1:6">
      <c r="A16" s="11">
        <v>14</v>
      </c>
      <c r="B16" s="11" t="s">
        <v>42</v>
      </c>
      <c r="C16" s="11"/>
      <c r="D16" s="11" t="s">
        <v>43</v>
      </c>
      <c r="E16" s="11">
        <v>1</v>
      </c>
      <c r="F16" s="12" t="s">
        <v>44</v>
      </c>
    </row>
    <row r="17" s="1" customFormat="1" ht="321.75" customHeight="1" spans="1:6">
      <c r="A17" s="11">
        <v>15</v>
      </c>
      <c r="B17" s="11" t="s">
        <v>45</v>
      </c>
      <c r="C17" s="11"/>
      <c r="D17" s="11" t="s">
        <v>46</v>
      </c>
      <c r="E17" s="11">
        <v>8</v>
      </c>
      <c r="F17" s="12" t="s">
        <v>47</v>
      </c>
    </row>
    <row r="18" s="1" customFormat="1" ht="180" customHeight="1" spans="1:6">
      <c r="A18" s="11">
        <v>16</v>
      </c>
      <c r="B18" s="11" t="s">
        <v>48</v>
      </c>
      <c r="C18" s="11"/>
      <c r="D18" s="11" t="s">
        <v>49</v>
      </c>
      <c r="E18" s="11">
        <f>6+2+5</f>
        <v>13</v>
      </c>
      <c r="F18" s="12" t="s">
        <v>50</v>
      </c>
    </row>
    <row r="19" s="1" customFormat="1" ht="180" customHeight="1" spans="1:6">
      <c r="A19" s="11">
        <v>17</v>
      </c>
      <c r="B19" s="11" t="s">
        <v>51</v>
      </c>
      <c r="C19" s="11"/>
      <c r="D19" s="11" t="s">
        <v>52</v>
      </c>
      <c r="E19" s="11">
        <v>1</v>
      </c>
      <c r="F19" s="12" t="s">
        <v>31</v>
      </c>
    </row>
    <row r="20" s="1" customFormat="1" ht="180" customHeight="1" spans="1:6">
      <c r="A20" s="11">
        <v>18</v>
      </c>
      <c r="B20" s="11" t="s">
        <v>53</v>
      </c>
      <c r="C20" s="11"/>
      <c r="D20" s="11" t="s">
        <v>54</v>
      </c>
      <c r="E20" s="11">
        <v>1</v>
      </c>
      <c r="F20" s="12" t="s">
        <v>34</v>
      </c>
    </row>
    <row r="21" s="1" customFormat="1" ht="180" customHeight="1" spans="1:6">
      <c r="A21" s="11">
        <v>19</v>
      </c>
      <c r="B21" s="11" t="s">
        <v>55</v>
      </c>
      <c r="C21" s="11"/>
      <c r="D21" s="11" t="s">
        <v>56</v>
      </c>
      <c r="E21" s="11">
        <f>5+7</f>
        <v>12</v>
      </c>
      <c r="F21" s="12" t="s">
        <v>57</v>
      </c>
    </row>
    <row r="22" s="1" customFormat="1" ht="180" customHeight="1" spans="1:6">
      <c r="A22" s="11">
        <v>20</v>
      </c>
      <c r="B22" s="11" t="s">
        <v>58</v>
      </c>
      <c r="C22" s="11"/>
      <c r="D22" s="11" t="s">
        <v>20</v>
      </c>
      <c r="E22" s="11">
        <f>20+28</f>
        <v>48</v>
      </c>
      <c r="F22" s="12" t="s">
        <v>59</v>
      </c>
    </row>
    <row r="23" s="1" customFormat="1" ht="180" customHeight="1" spans="1:6">
      <c r="A23" s="11">
        <v>21</v>
      </c>
      <c r="B23" s="11" t="s">
        <v>60</v>
      </c>
      <c r="C23" s="11"/>
      <c r="D23" s="11" t="s">
        <v>20</v>
      </c>
      <c r="E23" s="11">
        <f>5+7</f>
        <v>12</v>
      </c>
      <c r="F23" s="12" t="s">
        <v>61</v>
      </c>
    </row>
    <row r="24" s="1" customFormat="1" ht="180" customHeight="1" spans="1:6">
      <c r="A24" s="11">
        <v>22</v>
      </c>
      <c r="B24" s="13" t="s">
        <v>62</v>
      </c>
      <c r="C24" s="11"/>
      <c r="D24" s="11" t="s">
        <v>63</v>
      </c>
      <c r="E24" s="11">
        <v>44</v>
      </c>
      <c r="F24" s="12" t="s">
        <v>64</v>
      </c>
    </row>
    <row r="25" s="1" customFormat="1" ht="180" customHeight="1" spans="1:6">
      <c r="A25" s="11">
        <v>23</v>
      </c>
      <c r="B25" s="13" t="s">
        <v>65</v>
      </c>
      <c r="C25" s="11"/>
      <c r="D25" s="11" t="s">
        <v>66</v>
      </c>
      <c r="E25" s="11">
        <v>44</v>
      </c>
      <c r="F25" s="12" t="s">
        <v>67</v>
      </c>
    </row>
    <row r="26" s="1" customFormat="1" ht="180" customHeight="1" spans="1:6">
      <c r="A26" s="11">
        <v>24</v>
      </c>
      <c r="B26" s="13" t="s">
        <v>68</v>
      </c>
      <c r="C26" s="11"/>
      <c r="D26" s="11" t="s">
        <v>69</v>
      </c>
      <c r="E26" s="11">
        <v>44</v>
      </c>
      <c r="F26" s="12" t="s">
        <v>70</v>
      </c>
    </row>
    <row r="27" s="1" customFormat="1" ht="180" customHeight="1" spans="1:6">
      <c r="A27" s="11">
        <v>25</v>
      </c>
      <c r="B27" s="13" t="s">
        <v>71</v>
      </c>
      <c r="C27" s="11"/>
      <c r="D27" s="11" t="s">
        <v>72</v>
      </c>
      <c r="E27" s="11">
        <v>44</v>
      </c>
      <c r="F27" s="12" t="s">
        <v>73</v>
      </c>
    </row>
    <row r="28" s="1" customFormat="1" ht="180" customHeight="1" spans="1:6">
      <c r="A28" s="11">
        <v>26</v>
      </c>
      <c r="B28" s="13" t="s">
        <v>74</v>
      </c>
      <c r="C28" s="11"/>
      <c r="D28" s="11" t="s">
        <v>75</v>
      </c>
      <c r="E28" s="11">
        <v>44</v>
      </c>
      <c r="F28" s="12" t="s">
        <v>76</v>
      </c>
    </row>
    <row r="29" s="1" customFormat="1" ht="180" customHeight="1" spans="1:6">
      <c r="A29" s="11">
        <v>27</v>
      </c>
      <c r="B29" s="13" t="s">
        <v>77</v>
      </c>
      <c r="C29" s="11"/>
      <c r="D29" s="14" t="s">
        <v>78</v>
      </c>
      <c r="E29" s="11">
        <v>44</v>
      </c>
      <c r="F29" s="12" t="s">
        <v>79</v>
      </c>
    </row>
    <row r="30" s="1" customFormat="1" ht="180" customHeight="1" spans="1:6">
      <c r="A30" s="11">
        <v>28</v>
      </c>
      <c r="B30" s="13" t="s">
        <v>80</v>
      </c>
      <c r="C30" s="11"/>
      <c r="D30" s="11" t="s">
        <v>81</v>
      </c>
      <c r="E30" s="11">
        <v>44</v>
      </c>
      <c r="F30" s="12" t="s">
        <v>82</v>
      </c>
    </row>
    <row r="31" s="1" customFormat="1" ht="180" customHeight="1" spans="1:6">
      <c r="A31" s="11">
        <v>29</v>
      </c>
      <c r="B31" s="13" t="s">
        <v>83</v>
      </c>
      <c r="C31" s="11"/>
      <c r="D31" s="11" t="s">
        <v>84</v>
      </c>
      <c r="E31" s="11">
        <v>44</v>
      </c>
      <c r="F31" s="12" t="s">
        <v>85</v>
      </c>
    </row>
    <row r="32" s="1" customFormat="1" ht="180" customHeight="1" spans="1:6">
      <c r="A32" s="11">
        <v>30</v>
      </c>
      <c r="B32" s="13" t="s">
        <v>86</v>
      </c>
      <c r="C32" s="11"/>
      <c r="D32" s="11" t="s">
        <v>87</v>
      </c>
      <c r="E32" s="11">
        <v>44</v>
      </c>
      <c r="F32" s="12" t="s">
        <v>88</v>
      </c>
    </row>
    <row r="33" s="1" customFormat="1" ht="213" customHeight="1" spans="1:6">
      <c r="A33" s="11">
        <v>31</v>
      </c>
      <c r="B33" s="11" t="s">
        <v>89</v>
      </c>
      <c r="C33" s="11"/>
      <c r="D33" s="11" t="s">
        <v>20</v>
      </c>
      <c r="E33" s="11">
        <v>44</v>
      </c>
      <c r="F33" s="12" t="s">
        <v>21</v>
      </c>
    </row>
    <row r="34" s="1" customFormat="1" ht="213" customHeight="1" spans="1:6">
      <c r="A34" s="11">
        <v>32</v>
      </c>
      <c r="B34" s="11" t="s">
        <v>90</v>
      </c>
      <c r="C34" s="11"/>
      <c r="D34" s="11" t="s">
        <v>20</v>
      </c>
      <c r="E34" s="11">
        <v>44</v>
      </c>
      <c r="F34" s="12" t="s">
        <v>21</v>
      </c>
    </row>
    <row r="35" s="1" customFormat="1" ht="213" customHeight="1" spans="1:6">
      <c r="A35" s="11">
        <v>33</v>
      </c>
      <c r="B35" s="11" t="s">
        <v>91</v>
      </c>
      <c r="C35" s="11"/>
      <c r="D35" s="11" t="s">
        <v>20</v>
      </c>
      <c r="E35" s="11">
        <v>360</v>
      </c>
      <c r="F35" s="12" t="s">
        <v>92</v>
      </c>
    </row>
    <row r="36" s="1" customFormat="1" ht="180" customHeight="1" spans="1:6">
      <c r="A36" s="11">
        <v>34</v>
      </c>
      <c r="B36" s="11" t="s">
        <v>93</v>
      </c>
      <c r="C36" s="11"/>
      <c r="D36" s="11" t="s">
        <v>94</v>
      </c>
      <c r="E36" s="11">
        <v>1</v>
      </c>
      <c r="F36" s="12" t="s">
        <v>95</v>
      </c>
    </row>
    <row r="37" s="1" customFormat="1" ht="180" customHeight="1" spans="1:6">
      <c r="A37" s="11">
        <v>35</v>
      </c>
      <c r="B37" s="11" t="s">
        <v>96</v>
      </c>
      <c r="C37" s="11"/>
      <c r="D37" s="11" t="s">
        <v>97</v>
      </c>
      <c r="E37" s="11">
        <v>18</v>
      </c>
      <c r="F37" s="12" t="s">
        <v>95</v>
      </c>
    </row>
    <row r="38" s="1" customFormat="1" ht="180" customHeight="1" spans="1:6">
      <c r="A38" s="11">
        <v>36</v>
      </c>
      <c r="B38" s="11" t="s">
        <v>98</v>
      </c>
      <c r="C38" s="11"/>
      <c r="D38" s="11" t="s">
        <v>99</v>
      </c>
      <c r="E38" s="11">
        <v>8</v>
      </c>
      <c r="F38" s="12" t="s">
        <v>100</v>
      </c>
    </row>
    <row r="39" s="1" customFormat="1" ht="180" customHeight="1" spans="1:6">
      <c r="A39" s="11">
        <v>37</v>
      </c>
      <c r="B39" s="11" t="s">
        <v>101</v>
      </c>
      <c r="C39" s="11"/>
      <c r="D39" s="11" t="s">
        <v>102</v>
      </c>
      <c r="E39" s="11">
        <v>3</v>
      </c>
      <c r="F39" s="12" t="s">
        <v>95</v>
      </c>
    </row>
    <row r="40" s="1" customFormat="1" ht="180" customHeight="1" spans="1:6">
      <c r="A40" s="11">
        <v>38</v>
      </c>
      <c r="B40" s="11" t="s">
        <v>103</v>
      </c>
      <c r="C40" s="11"/>
      <c r="D40" s="11" t="s">
        <v>104</v>
      </c>
      <c r="E40" s="11">
        <v>2</v>
      </c>
      <c r="F40" s="12" t="s">
        <v>95</v>
      </c>
    </row>
    <row r="41" s="1" customFormat="1" ht="180" customHeight="1" spans="1:6">
      <c r="A41" s="11">
        <v>39</v>
      </c>
      <c r="B41" s="11" t="s">
        <v>105</v>
      </c>
      <c r="C41" s="11"/>
      <c r="D41" s="11" t="s">
        <v>106</v>
      </c>
      <c r="E41" s="11">
        <v>2</v>
      </c>
      <c r="F41" s="12" t="s">
        <v>95</v>
      </c>
    </row>
    <row r="42" s="1" customFormat="1" ht="180" customHeight="1" spans="1:6">
      <c r="A42" s="11">
        <v>40</v>
      </c>
      <c r="B42" s="11" t="s">
        <v>107</v>
      </c>
      <c r="C42" s="11"/>
      <c r="D42" s="11" t="s">
        <v>108</v>
      </c>
      <c r="E42" s="11">
        <v>7</v>
      </c>
      <c r="F42" s="12" t="s">
        <v>95</v>
      </c>
    </row>
    <row r="43" s="1" customFormat="1" ht="180" customHeight="1" spans="1:6">
      <c r="A43" s="11">
        <v>41</v>
      </c>
      <c r="B43" s="11" t="s">
        <v>109</v>
      </c>
      <c r="C43" s="11"/>
      <c r="D43" s="11" t="s">
        <v>110</v>
      </c>
      <c r="E43" s="11">
        <v>2</v>
      </c>
      <c r="F43" s="12" t="s">
        <v>111</v>
      </c>
    </row>
    <row r="44" s="1" customFormat="1" ht="180" customHeight="1" spans="1:6">
      <c r="A44" s="11">
        <v>42</v>
      </c>
      <c r="B44" s="11" t="s">
        <v>53</v>
      </c>
      <c r="C44" s="11"/>
      <c r="D44" s="11" t="s">
        <v>112</v>
      </c>
      <c r="E44" s="11">
        <f>1+45+45+45</f>
        <v>136</v>
      </c>
      <c r="F44" s="12" t="s">
        <v>100</v>
      </c>
    </row>
    <row r="45" s="1" customFormat="1" ht="180" customHeight="1" spans="1:6">
      <c r="A45" s="11">
        <v>43</v>
      </c>
      <c r="B45" s="11" t="s">
        <v>113</v>
      </c>
      <c r="C45" s="11"/>
      <c r="D45" s="11" t="s">
        <v>114</v>
      </c>
      <c r="E45" s="11">
        <f>1+45+45+45</f>
        <v>136</v>
      </c>
      <c r="F45" s="12" t="s">
        <v>115</v>
      </c>
    </row>
    <row r="46" s="1" customFormat="1" ht="180" customHeight="1" spans="1:6">
      <c r="A46" s="11">
        <v>44</v>
      </c>
      <c r="B46" s="11" t="s">
        <v>116</v>
      </c>
      <c r="C46" s="11"/>
      <c r="D46" s="11" t="s">
        <v>84</v>
      </c>
      <c r="E46" s="11">
        <v>136</v>
      </c>
      <c r="F46" s="12" t="s">
        <v>85</v>
      </c>
    </row>
    <row r="47" s="1" customFormat="1" ht="180" customHeight="1" spans="1:6">
      <c r="A47" s="11">
        <v>45</v>
      </c>
      <c r="B47" s="11" t="s">
        <v>117</v>
      </c>
      <c r="C47" s="11"/>
      <c r="D47" s="11" t="s">
        <v>118</v>
      </c>
      <c r="E47" s="11">
        <v>136</v>
      </c>
      <c r="F47" s="12" t="s">
        <v>119</v>
      </c>
    </row>
    <row r="48" s="1" customFormat="1" ht="180" customHeight="1" spans="1:6">
      <c r="A48" s="11">
        <v>46</v>
      </c>
      <c r="B48" s="11" t="s">
        <v>120</v>
      </c>
      <c r="C48" s="11"/>
      <c r="D48" s="11" t="s">
        <v>112</v>
      </c>
      <c r="E48" s="11">
        <f>1+45+45+45</f>
        <v>136</v>
      </c>
      <c r="F48" s="12" t="s">
        <v>100</v>
      </c>
    </row>
    <row r="49" s="1" customFormat="1" ht="180" customHeight="1" spans="1:6">
      <c r="A49" s="11">
        <v>47</v>
      </c>
      <c r="B49" s="11" t="s">
        <v>121</v>
      </c>
      <c r="C49" s="11"/>
      <c r="D49" s="11" t="s">
        <v>20</v>
      </c>
      <c r="E49" s="11">
        <f>1+45+45+45</f>
        <v>136</v>
      </c>
      <c r="F49" s="12" t="s">
        <v>21</v>
      </c>
    </row>
    <row r="50" s="1" customFormat="1" ht="180" customHeight="1" spans="1:6">
      <c r="A50" s="11">
        <v>48</v>
      </c>
      <c r="B50" s="11" t="s">
        <v>122</v>
      </c>
      <c r="C50" s="11"/>
      <c r="D50" s="11" t="s">
        <v>123</v>
      </c>
      <c r="E50" s="11">
        <f>1+45+45+45</f>
        <v>136</v>
      </c>
      <c r="F50" s="12" t="s">
        <v>124</v>
      </c>
    </row>
    <row r="51" s="1" customFormat="1" ht="180" customHeight="1" spans="1:6">
      <c r="A51" s="11">
        <v>49</v>
      </c>
      <c r="B51" s="11" t="s">
        <v>125</v>
      </c>
      <c r="C51" s="11"/>
      <c r="D51" s="11" t="s">
        <v>126</v>
      </c>
      <c r="E51" s="11">
        <f>1+45+45+45</f>
        <v>136</v>
      </c>
      <c r="F51" s="12" t="s">
        <v>21</v>
      </c>
    </row>
    <row r="52" s="1" customFormat="1" ht="180" customHeight="1" spans="1:6">
      <c r="A52" s="11">
        <v>50</v>
      </c>
      <c r="B52" s="11" t="s">
        <v>127</v>
      </c>
      <c r="C52" s="11"/>
      <c r="D52" s="11" t="s">
        <v>128</v>
      </c>
      <c r="E52" s="11">
        <v>2</v>
      </c>
      <c r="F52" s="12" t="s">
        <v>21</v>
      </c>
    </row>
    <row r="53" s="1" customFormat="1" ht="180" customHeight="1" spans="1:6">
      <c r="A53" s="11">
        <v>51</v>
      </c>
      <c r="B53" s="11" t="s">
        <v>129</v>
      </c>
      <c r="C53" s="11"/>
      <c r="D53" s="11" t="s">
        <v>130</v>
      </c>
      <c r="E53" s="11">
        <f>2+3</f>
        <v>5</v>
      </c>
      <c r="F53" s="12" t="s">
        <v>21</v>
      </c>
    </row>
    <row r="54" s="1" customFormat="1" ht="180" customHeight="1" spans="1:6">
      <c r="A54" s="11">
        <v>52</v>
      </c>
      <c r="B54" s="11" t="s">
        <v>131</v>
      </c>
      <c r="C54" s="11"/>
      <c r="D54" s="11" t="s">
        <v>36</v>
      </c>
      <c r="E54" s="11">
        <f>34+46</f>
        <v>80</v>
      </c>
      <c r="F54" s="12" t="s">
        <v>132</v>
      </c>
    </row>
    <row r="55" s="1" customFormat="1" ht="180" customHeight="1" spans="1:6">
      <c r="A55" s="11">
        <v>53</v>
      </c>
      <c r="B55" s="11" t="s">
        <v>131</v>
      </c>
      <c r="C55" s="11"/>
      <c r="D55" s="11" t="s">
        <v>133</v>
      </c>
      <c r="E55" s="11">
        <v>24</v>
      </c>
      <c r="F55" s="12" t="s">
        <v>132</v>
      </c>
    </row>
    <row r="56" s="1" customFormat="1" ht="180" customHeight="1" spans="1:6">
      <c r="A56" s="11">
        <v>54</v>
      </c>
      <c r="B56" s="11" t="s">
        <v>134</v>
      </c>
      <c r="C56" s="11"/>
      <c r="D56" s="11" t="s">
        <v>135</v>
      </c>
      <c r="E56" s="11">
        <v>123</v>
      </c>
      <c r="F56" s="12" t="s">
        <v>132</v>
      </c>
    </row>
    <row r="57" s="1" customFormat="1" ht="307.5" customHeight="1" spans="1:6">
      <c r="A57" s="11">
        <v>55</v>
      </c>
      <c r="B57" s="11" t="s">
        <v>136</v>
      </c>
      <c r="C57" s="11"/>
      <c r="D57" s="11" t="s">
        <v>137</v>
      </c>
      <c r="E57" s="11">
        <v>1</v>
      </c>
      <c r="F57" s="12" t="s">
        <v>138</v>
      </c>
    </row>
    <row r="58" s="1" customFormat="1" ht="307.5" customHeight="1" spans="1:6">
      <c r="A58" s="11">
        <v>56</v>
      </c>
      <c r="B58" s="11" t="s">
        <v>136</v>
      </c>
      <c r="C58" s="11"/>
      <c r="D58" s="11" t="s">
        <v>139</v>
      </c>
      <c r="E58" s="11">
        <v>1</v>
      </c>
      <c r="F58" s="12" t="s">
        <v>138</v>
      </c>
    </row>
    <row r="59" s="1" customFormat="1" ht="307.5" customHeight="1" spans="1:6">
      <c r="A59" s="11">
        <v>57</v>
      </c>
      <c r="B59" s="11" t="s">
        <v>140</v>
      </c>
      <c r="C59" s="11"/>
      <c r="D59" s="11" t="s">
        <v>141</v>
      </c>
      <c r="E59" s="11">
        <v>1</v>
      </c>
      <c r="F59" s="12" t="s">
        <v>138</v>
      </c>
    </row>
    <row r="60" s="1" customFormat="1" ht="180" customHeight="1" spans="1:6">
      <c r="A60" s="11">
        <v>58</v>
      </c>
      <c r="B60" s="11" t="s">
        <v>142</v>
      </c>
      <c r="C60" s="11"/>
      <c r="D60" s="11" t="s">
        <v>143</v>
      </c>
      <c r="E60" s="11">
        <v>1</v>
      </c>
      <c r="F60" s="12" t="s">
        <v>21</v>
      </c>
    </row>
    <row r="61" s="1" customFormat="1" ht="180" customHeight="1" spans="1:6">
      <c r="A61" s="11">
        <v>59</v>
      </c>
      <c r="B61" s="11" t="s">
        <v>144</v>
      </c>
      <c r="C61" s="11"/>
      <c r="D61" s="11" t="s">
        <v>145</v>
      </c>
      <c r="E61" s="11">
        <v>4</v>
      </c>
      <c r="F61" s="12" t="s">
        <v>21</v>
      </c>
    </row>
    <row r="62" s="1" customFormat="1" ht="180" customHeight="1" spans="1:6">
      <c r="A62" s="11">
        <v>60</v>
      </c>
      <c r="B62" s="11" t="s">
        <v>146</v>
      </c>
      <c r="C62" s="11"/>
      <c r="D62" s="11" t="s">
        <v>147</v>
      </c>
      <c r="E62" s="11">
        <f>6+8</f>
        <v>14</v>
      </c>
      <c r="F62" s="12" t="s">
        <v>21</v>
      </c>
    </row>
    <row r="63" s="1" customFormat="1" ht="180" customHeight="1" spans="1:6">
      <c r="A63" s="11">
        <v>61</v>
      </c>
      <c r="B63" s="11" t="s">
        <v>148</v>
      </c>
      <c r="C63" s="11"/>
      <c r="D63" s="11" t="s">
        <v>149</v>
      </c>
      <c r="E63" s="11">
        <f>20+161</f>
        <v>181</v>
      </c>
      <c r="F63" s="12" t="s">
        <v>150</v>
      </c>
    </row>
    <row r="64" s="1" customFormat="1" ht="180" customHeight="1" spans="1:6">
      <c r="A64" s="11">
        <v>62</v>
      </c>
      <c r="B64" s="11" t="s">
        <v>151</v>
      </c>
      <c r="C64" s="11"/>
      <c r="D64" s="11" t="s">
        <v>152</v>
      </c>
      <c r="E64" s="11">
        <v>246</v>
      </c>
      <c r="F64" s="12" t="s">
        <v>150</v>
      </c>
    </row>
    <row r="65" s="1" customFormat="1" ht="180" customHeight="1" spans="1:6">
      <c r="A65" s="11">
        <v>63</v>
      </c>
      <c r="B65" s="11" t="s">
        <v>153</v>
      </c>
      <c r="C65" s="11"/>
      <c r="D65" s="11" t="s">
        <v>20</v>
      </c>
      <c r="E65" s="11">
        <v>44</v>
      </c>
      <c r="F65" s="12" t="s">
        <v>154</v>
      </c>
    </row>
    <row r="66" s="1" customFormat="1" ht="259.5" customHeight="1" spans="1:6">
      <c r="A66" s="11">
        <v>64</v>
      </c>
      <c r="B66" s="11" t="s">
        <v>155</v>
      </c>
      <c r="C66" s="11"/>
      <c r="D66" s="11" t="s">
        <v>156</v>
      </c>
      <c r="E66" s="11">
        <v>14</v>
      </c>
      <c r="F66" s="12" t="s">
        <v>157</v>
      </c>
    </row>
    <row r="67" s="1" customFormat="1" ht="226.5" customHeight="1" spans="1:6">
      <c r="A67" s="11">
        <v>65</v>
      </c>
      <c r="B67" s="11" t="s">
        <v>158</v>
      </c>
      <c r="C67" s="11"/>
      <c r="D67" s="11" t="s">
        <v>46</v>
      </c>
      <c r="E67" s="11">
        <v>7</v>
      </c>
      <c r="F67" s="12" t="s">
        <v>159</v>
      </c>
    </row>
    <row r="68" s="1" customFormat="1" ht="268.5" customHeight="1" spans="1:6">
      <c r="A68" s="11">
        <v>66</v>
      </c>
      <c r="B68" s="11" t="s">
        <v>160</v>
      </c>
      <c r="C68" s="11"/>
      <c r="D68" s="11" t="s">
        <v>161</v>
      </c>
      <c r="E68" s="11">
        <v>2</v>
      </c>
      <c r="F68" s="12" t="s">
        <v>138</v>
      </c>
    </row>
    <row r="69" s="1" customFormat="1" ht="180" customHeight="1" spans="1:6">
      <c r="A69" s="11">
        <v>67</v>
      </c>
      <c r="B69" s="11" t="s">
        <v>162</v>
      </c>
      <c r="C69" s="11"/>
      <c r="D69" s="11" t="s">
        <v>163</v>
      </c>
      <c r="E69" s="11">
        <v>12</v>
      </c>
      <c r="F69" s="12" t="s">
        <v>164</v>
      </c>
    </row>
    <row r="70" s="1" customFormat="1" ht="305.25" customHeight="1" spans="1:6">
      <c r="A70" s="11">
        <v>68</v>
      </c>
      <c r="B70" s="11" t="s">
        <v>136</v>
      </c>
      <c r="C70" s="11"/>
      <c r="D70" s="11" t="s">
        <v>137</v>
      </c>
      <c r="E70" s="11">
        <v>1</v>
      </c>
      <c r="F70" s="12" t="s">
        <v>138</v>
      </c>
    </row>
    <row r="71" s="1" customFormat="1" ht="180" customHeight="1" spans="1:6">
      <c r="A71" s="11">
        <v>69</v>
      </c>
      <c r="B71" s="11" t="s">
        <v>165</v>
      </c>
      <c r="C71" s="11"/>
      <c r="D71" s="11" t="s">
        <v>166</v>
      </c>
      <c r="E71" s="11">
        <v>23</v>
      </c>
      <c r="F71" s="12" t="s">
        <v>21</v>
      </c>
    </row>
    <row r="72" s="1" customFormat="1" ht="180" customHeight="1" spans="1:6">
      <c r="A72" s="11">
        <v>70</v>
      </c>
      <c r="B72" s="11" t="s">
        <v>167</v>
      </c>
      <c r="C72" s="11"/>
      <c r="D72" s="11" t="s">
        <v>166</v>
      </c>
      <c r="E72" s="11">
        <v>24</v>
      </c>
      <c r="F72" s="12" t="s">
        <v>21</v>
      </c>
    </row>
    <row r="73" s="1" customFormat="1" ht="247.5" customHeight="1" spans="1:6">
      <c r="A73" s="11">
        <v>71</v>
      </c>
      <c r="B73" s="11" t="s">
        <v>168</v>
      </c>
      <c r="C73" s="11"/>
      <c r="D73" s="11" t="s">
        <v>46</v>
      </c>
      <c r="E73" s="11">
        <v>16</v>
      </c>
      <c r="F73" s="12" t="s">
        <v>169</v>
      </c>
    </row>
    <row r="74" s="1" customFormat="1" ht="180" customHeight="1" spans="1:6">
      <c r="A74" s="11">
        <v>72</v>
      </c>
      <c r="B74" s="11" t="s">
        <v>170</v>
      </c>
      <c r="C74" s="11"/>
      <c r="D74" s="11" t="s">
        <v>171</v>
      </c>
      <c r="E74" s="11">
        <v>1</v>
      </c>
      <c r="F74" s="12" t="s">
        <v>172</v>
      </c>
    </row>
    <row r="75" s="1" customFormat="1" ht="180" customHeight="1" spans="1:6">
      <c r="A75" s="11">
        <v>73</v>
      </c>
      <c r="B75" s="11" t="s">
        <v>173</v>
      </c>
      <c r="C75" s="11"/>
      <c r="D75" s="11" t="s">
        <v>174</v>
      </c>
      <c r="E75" s="11">
        <v>1</v>
      </c>
      <c r="F75" s="12" t="s">
        <v>175</v>
      </c>
    </row>
    <row r="76" s="1" customFormat="1" ht="180" customHeight="1" spans="1:6">
      <c r="A76" s="11">
        <v>74</v>
      </c>
      <c r="B76" s="11" t="s">
        <v>176</v>
      </c>
      <c r="C76" s="11"/>
      <c r="D76" s="11" t="s">
        <v>177</v>
      </c>
      <c r="E76" s="11">
        <v>1</v>
      </c>
      <c r="F76" s="12" t="s">
        <v>175</v>
      </c>
    </row>
    <row r="77" s="1" customFormat="1" ht="180" customHeight="1" spans="1:6">
      <c r="A77" s="11">
        <v>75</v>
      </c>
      <c r="B77" s="11" t="s">
        <v>178</v>
      </c>
      <c r="C77" s="11"/>
      <c r="D77" s="11" t="s">
        <v>179</v>
      </c>
      <c r="E77" s="11">
        <v>1</v>
      </c>
      <c r="F77" s="12" t="s">
        <v>175</v>
      </c>
    </row>
    <row r="78" s="1" customFormat="1" ht="180" customHeight="1" spans="1:6">
      <c r="A78" s="11">
        <v>76</v>
      </c>
      <c r="B78" s="11" t="s">
        <v>180</v>
      </c>
      <c r="C78" s="11"/>
      <c r="D78" s="11" t="s">
        <v>181</v>
      </c>
      <c r="E78" s="11">
        <v>1</v>
      </c>
      <c r="F78" s="12" t="s">
        <v>175</v>
      </c>
    </row>
    <row r="79" s="1" customFormat="1" ht="180" customHeight="1" spans="1:6">
      <c r="A79" s="11">
        <v>77</v>
      </c>
      <c r="B79" s="11" t="s">
        <v>182</v>
      </c>
      <c r="C79" s="11"/>
      <c r="D79" s="11" t="s">
        <v>183</v>
      </c>
      <c r="E79" s="11">
        <v>1</v>
      </c>
      <c r="F79" s="12" t="s">
        <v>184</v>
      </c>
    </row>
    <row r="80" s="1" customFormat="1" ht="180" customHeight="1" spans="1:6">
      <c r="A80" s="11">
        <v>78</v>
      </c>
      <c r="B80" s="11" t="s">
        <v>185</v>
      </c>
      <c r="C80" s="11"/>
      <c r="D80" s="11" t="s">
        <v>186</v>
      </c>
      <c r="E80" s="11">
        <v>1</v>
      </c>
      <c r="F80" s="12" t="s">
        <v>187</v>
      </c>
    </row>
    <row r="81" s="1" customFormat="1" ht="271" customHeight="1" spans="1:6">
      <c r="A81" s="11">
        <v>79</v>
      </c>
      <c r="B81" s="11" t="s">
        <v>188</v>
      </c>
      <c r="C81" s="11"/>
      <c r="D81" s="11" t="s">
        <v>189</v>
      </c>
      <c r="E81" s="11">
        <v>1</v>
      </c>
      <c r="F81" s="12" t="s">
        <v>190</v>
      </c>
    </row>
    <row r="82" s="1" customFormat="1" ht="180" customHeight="1" spans="1:6">
      <c r="A82" s="11">
        <v>80</v>
      </c>
      <c r="B82" s="11" t="s">
        <v>191</v>
      </c>
      <c r="C82" s="11"/>
      <c r="D82" s="11" t="s">
        <v>192</v>
      </c>
      <c r="E82" s="11">
        <v>1</v>
      </c>
      <c r="F82" s="12" t="s">
        <v>193</v>
      </c>
    </row>
    <row r="83" s="1" customFormat="1" ht="180" customHeight="1" spans="1:6">
      <c r="A83" s="11">
        <v>81</v>
      </c>
      <c r="B83" s="11" t="s">
        <v>194</v>
      </c>
      <c r="C83" s="11"/>
      <c r="D83" s="11" t="s">
        <v>195</v>
      </c>
      <c r="E83" s="11">
        <v>8</v>
      </c>
      <c r="F83" s="12" t="s">
        <v>100</v>
      </c>
    </row>
    <row r="84" s="1" customFormat="1" ht="180" customHeight="1" spans="1:6">
      <c r="A84" s="11">
        <v>82</v>
      </c>
      <c r="B84" s="11" t="s">
        <v>196</v>
      </c>
      <c r="C84" s="11"/>
      <c r="D84" s="11" t="s">
        <v>197</v>
      </c>
      <c r="E84" s="11">
        <v>21</v>
      </c>
      <c r="F84" s="12" t="s">
        <v>21</v>
      </c>
    </row>
    <row r="85" s="1" customFormat="1" ht="180" customHeight="1" spans="1:6">
      <c r="A85" s="11">
        <v>83</v>
      </c>
      <c r="B85" s="11" t="s">
        <v>142</v>
      </c>
      <c r="C85" s="11"/>
      <c r="D85" s="11" t="s">
        <v>183</v>
      </c>
      <c r="E85" s="11">
        <v>3</v>
      </c>
      <c r="F85" s="12" t="s">
        <v>21</v>
      </c>
    </row>
    <row r="86" s="1" customFormat="1" ht="252.75" customHeight="1" spans="1:6">
      <c r="A86" s="11">
        <v>84</v>
      </c>
      <c r="B86" s="11" t="s">
        <v>198</v>
      </c>
      <c r="C86" s="11"/>
      <c r="D86" s="11" t="s">
        <v>199</v>
      </c>
      <c r="E86" s="11">
        <v>1</v>
      </c>
      <c r="F86" s="12" t="s">
        <v>200</v>
      </c>
    </row>
    <row r="87" s="1" customFormat="1" ht="186" customHeight="1" spans="1:6">
      <c r="A87" s="11">
        <v>85</v>
      </c>
      <c r="B87" s="11" t="s">
        <v>201</v>
      </c>
      <c r="C87" s="11"/>
      <c r="D87" s="11" t="s">
        <v>202</v>
      </c>
      <c r="E87" s="11">
        <v>1</v>
      </c>
      <c r="F87" s="12" t="s">
        <v>203</v>
      </c>
    </row>
    <row r="88" s="1" customFormat="1" ht="180" customHeight="1" spans="1:6">
      <c r="A88" s="11">
        <v>86</v>
      </c>
      <c r="B88" s="11" t="s">
        <v>204</v>
      </c>
      <c r="C88" s="11"/>
      <c r="D88" s="11" t="s">
        <v>205</v>
      </c>
      <c r="E88" s="11">
        <v>1</v>
      </c>
      <c r="F88" s="12" t="s">
        <v>206</v>
      </c>
    </row>
    <row r="89" s="1" customFormat="1" ht="180" customHeight="1" spans="1:6">
      <c r="A89" s="11">
        <v>87</v>
      </c>
      <c r="B89" s="11" t="s">
        <v>207</v>
      </c>
      <c r="C89" s="11"/>
      <c r="D89" s="11" t="s">
        <v>20</v>
      </c>
      <c r="E89" s="11">
        <v>10</v>
      </c>
      <c r="F89" s="12" t="s">
        <v>208</v>
      </c>
    </row>
    <row r="90" s="1" customFormat="1" ht="180" customHeight="1" spans="1:6">
      <c r="A90" s="11">
        <v>88</v>
      </c>
      <c r="B90" s="11" t="s">
        <v>209</v>
      </c>
      <c r="C90" s="11"/>
      <c r="D90" s="11" t="s">
        <v>20</v>
      </c>
      <c r="E90" s="11">
        <v>18</v>
      </c>
      <c r="F90" s="12" t="s">
        <v>208</v>
      </c>
    </row>
    <row r="91" s="1" customFormat="1" ht="180" customHeight="1" spans="1:6">
      <c r="A91" s="11">
        <v>89</v>
      </c>
      <c r="B91" s="11" t="s">
        <v>210</v>
      </c>
      <c r="C91" s="11"/>
      <c r="D91" s="11" t="s">
        <v>211</v>
      </c>
      <c r="E91" s="11">
        <v>3</v>
      </c>
      <c r="F91" s="12" t="s">
        <v>212</v>
      </c>
    </row>
    <row r="92" s="1" customFormat="1" ht="180" customHeight="1" spans="1:6">
      <c r="A92" s="11">
        <v>90</v>
      </c>
      <c r="B92" s="11" t="s">
        <v>213</v>
      </c>
      <c r="C92" s="11"/>
      <c r="D92" s="11" t="s">
        <v>214</v>
      </c>
      <c r="E92" s="11">
        <v>2</v>
      </c>
      <c r="F92" s="12" t="s">
        <v>95</v>
      </c>
    </row>
    <row r="93" s="1" customFormat="1" ht="288" customHeight="1" spans="1:6">
      <c r="A93" s="11">
        <v>91</v>
      </c>
      <c r="B93" s="11" t="s">
        <v>215</v>
      </c>
      <c r="C93" s="11"/>
      <c r="D93" s="11" t="s">
        <v>216</v>
      </c>
      <c r="E93" s="11">
        <v>4</v>
      </c>
      <c r="F93" s="12" t="s">
        <v>217</v>
      </c>
    </row>
    <row r="94" s="1" customFormat="1" ht="288" customHeight="1" spans="1:6">
      <c r="A94" s="11">
        <v>92</v>
      </c>
      <c r="B94" s="11" t="s">
        <v>218</v>
      </c>
      <c r="C94" s="11"/>
      <c r="D94" s="11" t="s">
        <v>219</v>
      </c>
      <c r="E94" s="11">
        <v>3</v>
      </c>
      <c r="F94" s="12" t="s">
        <v>217</v>
      </c>
    </row>
    <row r="95" s="1" customFormat="1" ht="155.25" customHeight="1" spans="1:6">
      <c r="A95" s="11">
        <v>93</v>
      </c>
      <c r="B95" s="11" t="s">
        <v>220</v>
      </c>
      <c r="C95" s="11"/>
      <c r="D95" s="11" t="s">
        <v>36</v>
      </c>
      <c r="E95" s="11">
        <v>24</v>
      </c>
      <c r="F95" s="12" t="s">
        <v>221</v>
      </c>
    </row>
    <row r="96" s="2" customFormat="1" customHeight="1" spans="1:6">
      <c r="A96" s="15"/>
      <c r="B96" s="3"/>
      <c r="C96" s="3"/>
      <c r="D96" s="4"/>
      <c r="E96" s="4"/>
      <c r="F96" s="16"/>
    </row>
    <row r="97" s="2" customFormat="1" customHeight="1" spans="1:6">
      <c r="A97" s="15"/>
      <c r="B97" s="3"/>
      <c r="C97" s="3"/>
      <c r="D97" s="4"/>
      <c r="E97" s="4"/>
      <c r="F97" s="16"/>
    </row>
    <row r="98" s="2" customFormat="1" customHeight="1" spans="1:6">
      <c r="A98" s="17"/>
      <c r="B98" s="18"/>
      <c r="C98" s="18"/>
      <c r="D98" s="18"/>
      <c r="E98" s="18"/>
      <c r="F98" s="16"/>
    </row>
    <row r="99" s="2" customFormat="1" customHeight="1" spans="1:6">
      <c r="A99" s="17"/>
      <c r="B99" s="18"/>
      <c r="C99" s="18"/>
      <c r="D99" s="18"/>
      <c r="E99" s="18"/>
      <c r="F99" s="16"/>
    </row>
    <row r="100" customHeight="1" spans="1:5">
      <c r="A100" s="17"/>
      <c r="B100" s="18"/>
      <c r="C100" s="18"/>
      <c r="D100" s="18"/>
      <c r="E100" s="18"/>
    </row>
    <row r="101" customHeight="1" spans="1:5">
      <c r="A101" s="19"/>
      <c r="B101" s="18"/>
      <c r="C101" s="18"/>
      <c r="D101" s="18"/>
      <c r="E101" s="18"/>
    </row>
    <row r="102" customHeight="1" spans="1:1">
      <c r="A102" s="15"/>
    </row>
    <row r="103" customHeight="1" spans="1:3">
      <c r="A103" s="20"/>
      <c r="B103" s="20"/>
      <c r="C103" s="20"/>
    </row>
    <row r="104" customHeight="1" spans="1:3">
      <c r="A104" s="21"/>
      <c r="B104" s="20"/>
      <c r="C104" s="20"/>
    </row>
    <row r="105" customHeight="1" spans="1:3">
      <c r="A105" s="20"/>
      <c r="B105" s="20"/>
      <c r="C105" s="20"/>
    </row>
    <row r="106" customHeight="1" spans="1:3">
      <c r="A106" s="21"/>
      <c r="B106" s="20"/>
      <c r="C106" s="20"/>
    </row>
    <row r="107" customHeight="1" spans="1:3">
      <c r="A107" s="20"/>
      <c r="B107" s="20"/>
      <c r="C107" s="20"/>
    </row>
    <row r="108" customHeight="1" spans="1:3">
      <c r="A108" s="21"/>
      <c r="B108" s="20"/>
      <c r="C108" s="20"/>
    </row>
    <row r="109" customHeight="1" spans="1:1">
      <c r="A109" s="22"/>
    </row>
    <row r="110" customHeight="1" spans="1:1">
      <c r="A110" s="22"/>
    </row>
    <row r="111" customHeight="1" spans="1:1">
      <c r="A111" s="22"/>
    </row>
    <row r="115" s="1" customFormat="1" customHeight="1" spans="2:249">
      <c r="B115" s="3"/>
      <c r="C115" s="3"/>
      <c r="D115" s="4"/>
      <c r="E115" s="4"/>
      <c r="F115" s="5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6"/>
      <c r="GF115" s="6"/>
      <c r="GG115" s="6"/>
      <c r="GH115" s="6"/>
      <c r="GI115" s="6"/>
      <c r="GJ115" s="6"/>
      <c r="GK115" s="6"/>
      <c r="GL115" s="6"/>
      <c r="GM115" s="6"/>
      <c r="GN115" s="6"/>
      <c r="GO115" s="6"/>
      <c r="GP115" s="6"/>
      <c r="GQ115" s="6"/>
      <c r="GR115" s="6"/>
      <c r="GS115" s="6"/>
      <c r="GT115" s="6"/>
      <c r="GU115" s="6"/>
      <c r="GV115" s="6"/>
      <c r="GW115" s="6"/>
      <c r="GX115" s="6"/>
      <c r="GY115" s="6"/>
      <c r="GZ115" s="6"/>
      <c r="HA115" s="6"/>
      <c r="HB115" s="6"/>
      <c r="HC115" s="6"/>
      <c r="HD115" s="6"/>
      <c r="HE115" s="6"/>
      <c r="HF115" s="6"/>
      <c r="HG115" s="6"/>
      <c r="HH115" s="6"/>
      <c r="HI115" s="6"/>
      <c r="HJ115" s="6"/>
      <c r="HK115" s="6"/>
      <c r="HL115" s="6"/>
      <c r="HM115" s="6"/>
      <c r="HN115" s="6"/>
      <c r="HO115" s="6"/>
      <c r="HP115" s="6"/>
      <c r="HQ115" s="6"/>
      <c r="HR115" s="6"/>
      <c r="HS115" s="6"/>
      <c r="HT115" s="6"/>
      <c r="HU115" s="6"/>
      <c r="HV115" s="6"/>
      <c r="HW115" s="6"/>
      <c r="HX115" s="6"/>
      <c r="HY115" s="6"/>
      <c r="HZ115" s="6"/>
      <c r="IA115" s="6"/>
      <c r="IB115" s="6"/>
      <c r="IC115" s="6"/>
      <c r="ID115" s="6"/>
      <c r="IE115" s="6"/>
      <c r="IF115" s="6"/>
      <c r="IG115" s="6"/>
      <c r="IH115" s="6"/>
      <c r="II115" s="6"/>
      <c r="IJ115" s="6"/>
      <c r="IK115" s="6"/>
      <c r="IL115" s="6"/>
      <c r="IM115" s="6"/>
      <c r="IN115" s="6"/>
      <c r="IO115" s="6"/>
    </row>
    <row r="117" s="1" customFormat="1" customHeight="1" spans="2:249">
      <c r="B117" s="3"/>
      <c r="C117" s="3"/>
      <c r="D117" s="4"/>
      <c r="E117" s="4"/>
      <c r="F117" s="5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6"/>
      <c r="GF117" s="6"/>
      <c r="GG117" s="6"/>
      <c r="GH117" s="6"/>
      <c r="GI117" s="6"/>
      <c r="GJ117" s="6"/>
      <c r="GK117" s="6"/>
      <c r="GL117" s="6"/>
      <c r="GM117" s="6"/>
      <c r="GN117" s="6"/>
      <c r="GO117" s="6"/>
      <c r="GP117" s="6"/>
      <c r="GQ117" s="6"/>
      <c r="GR117" s="6"/>
      <c r="GS117" s="6"/>
      <c r="GT117" s="6"/>
      <c r="GU117" s="6"/>
      <c r="GV117" s="6"/>
      <c r="GW117" s="6"/>
      <c r="GX117" s="6"/>
      <c r="GY117" s="6"/>
      <c r="GZ117" s="6"/>
      <c r="HA117" s="6"/>
      <c r="HB117" s="6"/>
      <c r="HC117" s="6"/>
      <c r="HD117" s="6"/>
      <c r="HE117" s="6"/>
      <c r="HF117" s="6"/>
      <c r="HG117" s="6"/>
      <c r="HH117" s="6"/>
      <c r="HI117" s="6"/>
      <c r="HJ117" s="6"/>
      <c r="HK117" s="6"/>
      <c r="HL117" s="6"/>
      <c r="HM117" s="6"/>
      <c r="HN117" s="6"/>
      <c r="HO117" s="6"/>
      <c r="HP117" s="6"/>
      <c r="HQ117" s="6"/>
      <c r="HR117" s="6"/>
      <c r="HS117" s="6"/>
      <c r="HT117" s="6"/>
      <c r="HU117" s="6"/>
      <c r="HV117" s="6"/>
      <c r="HW117" s="6"/>
      <c r="HX117" s="6"/>
      <c r="HY117" s="6"/>
      <c r="HZ117" s="6"/>
      <c r="IA117" s="6"/>
      <c r="IB117" s="6"/>
      <c r="IC117" s="6"/>
      <c r="ID117" s="6"/>
      <c r="IE117" s="6"/>
      <c r="IF117" s="6"/>
      <c r="IG117" s="6"/>
      <c r="IH117" s="6"/>
      <c r="II117" s="6"/>
      <c r="IJ117" s="6"/>
      <c r="IK117" s="6"/>
      <c r="IL117" s="6"/>
      <c r="IM117" s="6"/>
      <c r="IN117" s="6"/>
      <c r="IO117" s="6"/>
    </row>
  </sheetData>
  <mergeCells count="7">
    <mergeCell ref="A1:F1"/>
    <mergeCell ref="A103:B103"/>
    <mergeCell ref="A104:B104"/>
    <mergeCell ref="A105:B105"/>
    <mergeCell ref="A106:B106"/>
    <mergeCell ref="A107:B107"/>
    <mergeCell ref="A108:B108"/>
  </mergeCells>
  <printOptions horizontalCentered="1" verticalCentered="1"/>
  <pageMargins left="0" right="0" top="0.393700787401575" bottom="0.393700787401575" header="0.511811023622047" footer="0.511811023622047"/>
  <pageSetup paperSize="9" scale="56" firstPageNumber="4294963191" fitToHeight="0" orientation="portrait" useFirstPageNumber="1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B楼询价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</dc:creator>
  <cp:lastModifiedBy>俞萍</cp:lastModifiedBy>
  <dcterms:created xsi:type="dcterms:W3CDTF">2021-11-25T09:04:00Z</dcterms:created>
  <cp:lastPrinted>2025-04-25T10:08:00Z</cp:lastPrinted>
  <dcterms:modified xsi:type="dcterms:W3CDTF">2025-06-09T08:37:33Z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D99AEE41B7BB47D49D5D321A50081C62_12</vt:lpwstr>
  </property>
  <property fmtid="{D5CDD505-2E9C-101B-9397-08002B2CF9AE}" pid="3" name="KSOProductBuildVer">
    <vt:lpwstr>2052-11.8.2.9022</vt:lpwstr>
  </property>
</Properties>
</file>